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/>
  </bookViews>
  <sheets>
    <sheet name="1-3 лет" sheetId="9" r:id="rId1"/>
    <sheet name="3-7 лет" sheetId="14" r:id="rId2"/>
    <sheet name="3-7 лет ОВЗ" sheetId="1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5" l="1"/>
  <c r="J30" i="15"/>
  <c r="I30" i="15"/>
  <c r="E30" i="15"/>
  <c r="K23" i="15"/>
  <c r="J23" i="15"/>
  <c r="I23" i="15"/>
  <c r="H23" i="15"/>
  <c r="E23" i="15"/>
  <c r="J19" i="15"/>
  <c r="I19" i="15"/>
  <c r="K9" i="15"/>
  <c r="J9" i="15"/>
  <c r="I9" i="15"/>
  <c r="H9" i="15"/>
  <c r="E9" i="15"/>
  <c r="E31" i="15" s="1"/>
  <c r="H7" i="15"/>
  <c r="K30" i="14" l="1"/>
  <c r="J30" i="14"/>
  <c r="I30" i="14"/>
  <c r="E30" i="14"/>
  <c r="K23" i="14"/>
  <c r="J23" i="14"/>
  <c r="I23" i="14"/>
  <c r="H23" i="14"/>
  <c r="E23" i="14"/>
  <c r="J19" i="14"/>
  <c r="I19" i="14"/>
  <c r="K9" i="14"/>
  <c r="J9" i="14"/>
  <c r="I9" i="14"/>
  <c r="H9" i="14"/>
  <c r="E9" i="14"/>
  <c r="H7" i="14"/>
  <c r="K9" i="9"/>
  <c r="J9" i="9"/>
  <c r="I9" i="9"/>
  <c r="E9" i="9"/>
  <c r="J7" i="9"/>
  <c r="I7" i="9"/>
  <c r="E7" i="9"/>
  <c r="E31" i="14" l="1"/>
  <c r="I30" i="9"/>
  <c r="E30" i="9"/>
  <c r="K23" i="9"/>
  <c r="J23" i="9"/>
  <c r="H23" i="9"/>
  <c r="J31" i="9" l="1"/>
</calcChain>
</file>

<file path=xl/sharedStrings.xml><?xml version="1.0" encoding="utf-8"?>
<sst xmlns="http://schemas.openxmlformats.org/spreadsheetml/2006/main" count="154" uniqueCount="55">
  <si>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</si>
  <si>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</si>
  <si>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</si>
  <si>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</si>
  <si>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</si>
  <si>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</si>
  <si>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</si>
  <si>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</si>
  <si>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</si>
  <si>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</si>
  <si>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</si>
  <si>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</si>
  <si>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</si>
  <si>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</si>
  <si>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</si>
  <si>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</si>
  <si>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</si>
  <si>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</si>
  <si>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</si>
  <si>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</si>
  <si>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</si>
  <si>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</si>
  <si>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</si>
  <si>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</si>
  <si>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</si>
  <si>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</si>
  <si>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</si>
  <si>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</si>
  <si>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</si>
  <si>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</si>
  <si>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</si>
  <si>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Яблоко свежее</t>
  </si>
  <si>
    <t xml:space="preserve">Напитки </t>
  </si>
  <si>
    <t>Яблоко Свежее</t>
  </si>
  <si>
    <t>МБДОУ д/с № 306</t>
  </si>
  <si>
    <t>Закуски</t>
  </si>
  <si>
    <t>Каша рисовая жидкая на сухом молоке</t>
  </si>
  <si>
    <t>23.81</t>
  </si>
  <si>
    <t>Кофейный напиток с молоком сгущенным</t>
  </si>
  <si>
    <t>Бутерброд с маслом</t>
  </si>
  <si>
    <t>Салат из  кукурузы консервированной</t>
  </si>
  <si>
    <t>Суп картофельный с пшеном</t>
  </si>
  <si>
    <t>1,74</t>
  </si>
  <si>
    <t>Капуста тушеная с мясом</t>
  </si>
  <si>
    <t xml:space="preserve">Компот из кураги </t>
  </si>
  <si>
    <t>Песочник с изюмом</t>
  </si>
  <si>
    <t>4,24</t>
  </si>
  <si>
    <t>Омлет с зеленым горошком</t>
  </si>
  <si>
    <t>Чай с молоком</t>
  </si>
  <si>
    <t>Кофейный напиток  с молоком сгущенным</t>
  </si>
  <si>
    <t>Салат из кукурузы консервированной</t>
  </si>
  <si>
    <t>Компот из кураги</t>
  </si>
  <si>
    <t>94.63</t>
  </si>
  <si>
    <t>Печенье с изюмом</t>
  </si>
  <si>
    <t>250,51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</si>
</sst>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E28" sqref="E2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35" t="s">
        <v>34</v>
      </c>
      <c r="C1" s="35"/>
      <c r="D1" s="35"/>
      <c r="E1" s="25" t="s">
        <v>1</v>
      </c>
      <c r="F1" s="25"/>
      <c r="G1" s="35"/>
      <c r="H1" s="35"/>
      <c r="I1" s="35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30" x14ac:dyDescent="0.25">
      <c r="A3" s="25" t="s">
        <v>22</v>
      </c>
      <c r="B3" s="2" t="s">
        <v>14</v>
      </c>
      <c r="C3" s="3">
        <v>98</v>
      </c>
      <c r="D3" s="2" t="s">
        <v>36</v>
      </c>
      <c r="E3" s="3">
        <v>100</v>
      </c>
      <c r="F3" s="28"/>
      <c r="G3" s="28"/>
      <c r="H3" s="7">
        <v>153</v>
      </c>
      <c r="I3" s="7">
        <v>3.74</v>
      </c>
      <c r="J3" s="7">
        <v>4.83</v>
      </c>
      <c r="K3" s="7" t="s">
        <v>37</v>
      </c>
    </row>
    <row r="4" spans="1:11" x14ac:dyDescent="0.25">
      <c r="A4" s="25"/>
      <c r="C4" s="3">
        <v>396</v>
      </c>
      <c r="D4" s="22" t="s">
        <v>38</v>
      </c>
      <c r="E4" s="4">
        <v>150</v>
      </c>
      <c r="F4" s="28"/>
      <c r="G4" s="28"/>
      <c r="H4" s="3">
        <v>84</v>
      </c>
      <c r="I4" s="3">
        <v>2.15</v>
      </c>
      <c r="J4" s="3">
        <v>1.46</v>
      </c>
      <c r="K4" s="3">
        <v>15.5</v>
      </c>
    </row>
    <row r="5" spans="1:11" x14ac:dyDescent="0.25">
      <c r="A5" s="25"/>
      <c r="B5" s="28" t="s">
        <v>15</v>
      </c>
      <c r="C5" s="14">
        <v>3</v>
      </c>
      <c r="D5" s="23" t="s">
        <v>39</v>
      </c>
      <c r="E5" s="3">
        <v>35</v>
      </c>
      <c r="F5" s="28"/>
      <c r="G5" s="28"/>
      <c r="H5" s="3">
        <v>122.67</v>
      </c>
      <c r="I5" s="3">
        <v>2.4500000000000002</v>
      </c>
      <c r="J5" s="3">
        <v>7.55</v>
      </c>
      <c r="K5" s="3">
        <v>14.62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3"/>
      <c r="D7" s="28"/>
      <c r="E7" s="5">
        <f>SUM(E3:E6)</f>
        <v>285</v>
      </c>
      <c r="F7" s="28"/>
      <c r="G7" s="28"/>
      <c r="H7" s="5">
        <v>373</v>
      </c>
      <c r="I7" s="13">
        <f>SUM(I3:I6)</f>
        <v>8.34</v>
      </c>
      <c r="J7" s="13">
        <f>SUM(J3:J6)</f>
        <v>13.84</v>
      </c>
      <c r="K7" s="5">
        <v>53.93</v>
      </c>
    </row>
    <row r="8" spans="1:11" x14ac:dyDescent="0.25">
      <c r="A8" s="25" t="s">
        <v>21</v>
      </c>
      <c r="B8" s="29" t="s">
        <v>31</v>
      </c>
      <c r="C8" s="30"/>
      <c r="D8" s="28"/>
      <c r="E8" s="3">
        <v>75</v>
      </c>
      <c r="F8" s="30"/>
      <c r="G8" s="30"/>
      <c r="H8" s="3">
        <v>33</v>
      </c>
      <c r="I8" s="3">
        <v>0.3</v>
      </c>
      <c r="J8" s="3">
        <v>0.3</v>
      </c>
      <c r="K8" s="21">
        <v>7.35</v>
      </c>
    </row>
    <row r="9" spans="1:11" x14ac:dyDescent="0.25">
      <c r="A9" s="25" t="s">
        <v>29</v>
      </c>
      <c r="B9" s="28"/>
      <c r="C9" s="28"/>
      <c r="D9" s="2"/>
      <c r="E9" s="5">
        <f>SUM(E8)</f>
        <v>75</v>
      </c>
      <c r="F9" s="28"/>
      <c r="G9" s="28"/>
      <c r="H9" s="5"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>
        <v>12</v>
      </c>
      <c r="D12" s="24" t="s">
        <v>40</v>
      </c>
      <c r="E12" s="3">
        <v>12</v>
      </c>
      <c r="F12" s="28"/>
      <c r="G12" s="28"/>
      <c r="H12" s="3">
        <v>0.57999999999999996</v>
      </c>
      <c r="I12" s="3">
        <v>1.24</v>
      </c>
      <c r="J12" s="3">
        <v>1.61</v>
      </c>
      <c r="K12" s="3">
        <v>20</v>
      </c>
    </row>
    <row r="13" spans="1:11" x14ac:dyDescent="0.25">
      <c r="A13" s="25"/>
      <c r="B13" s="28" t="s">
        <v>16</v>
      </c>
      <c r="C13" s="3">
        <v>80</v>
      </c>
      <c r="D13" s="2" t="s">
        <v>41</v>
      </c>
      <c r="E13" s="3">
        <v>200</v>
      </c>
      <c r="F13" s="28"/>
      <c r="G13" s="28"/>
      <c r="H13" s="3">
        <v>73</v>
      </c>
      <c r="I13" s="32" t="s">
        <v>42</v>
      </c>
      <c r="J13" s="3">
        <v>2.27</v>
      </c>
      <c r="K13" s="3">
        <v>11.43</v>
      </c>
    </row>
    <row r="14" spans="1:11" x14ac:dyDescent="0.25">
      <c r="A14" s="31"/>
      <c r="B14" s="28" t="s">
        <v>17</v>
      </c>
      <c r="C14" s="3">
        <v>336</v>
      </c>
      <c r="D14" s="2" t="s">
        <v>43</v>
      </c>
      <c r="E14" s="3">
        <v>130</v>
      </c>
      <c r="F14" s="28"/>
      <c r="G14" s="28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5"/>
      <c r="B15" s="28" t="s">
        <v>15</v>
      </c>
      <c r="C15" s="3">
        <v>376</v>
      </c>
      <c r="D15" s="2" t="s">
        <v>44</v>
      </c>
      <c r="E15" s="3">
        <v>180</v>
      </c>
      <c r="F15" s="28"/>
      <c r="G15" s="28"/>
      <c r="H15" s="3">
        <v>102</v>
      </c>
      <c r="I15" s="3">
        <v>0.4</v>
      </c>
      <c r="J15" s="3">
        <v>0.02</v>
      </c>
      <c r="K15" s="3">
        <v>24.99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20</v>
      </c>
      <c r="F16" s="28"/>
      <c r="G16" s="28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20</v>
      </c>
      <c r="F17" s="28"/>
      <c r="G17" s="28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5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570</v>
      </c>
      <c r="F19" s="28"/>
      <c r="G19" s="28"/>
      <c r="H19" s="6">
        <v>409</v>
      </c>
      <c r="I19" s="6">
        <v>9.6199999999999992</v>
      </c>
      <c r="J19" s="6">
        <v>8.41</v>
      </c>
      <c r="K19" s="6">
        <v>73.3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150</v>
      </c>
      <c r="F21" s="28"/>
      <c r="G21" s="28"/>
      <c r="H21" s="3">
        <v>102</v>
      </c>
      <c r="I21" s="3">
        <v>5.48</v>
      </c>
      <c r="J21" s="3">
        <v>4.88</v>
      </c>
      <c r="K21" s="3">
        <v>9.07</v>
      </c>
    </row>
    <row r="22" spans="1:11" x14ac:dyDescent="0.25">
      <c r="A22" s="25"/>
      <c r="B22" s="28"/>
      <c r="C22" s="3">
        <v>492</v>
      </c>
      <c r="D22" s="24" t="s">
        <v>45</v>
      </c>
      <c r="E22" s="3">
        <v>40</v>
      </c>
      <c r="F22" s="28"/>
      <c r="G22" s="28"/>
      <c r="H22" s="3">
        <v>213</v>
      </c>
      <c r="I22" s="32" t="s">
        <v>46</v>
      </c>
      <c r="J22" s="3">
        <v>8.7100000000000009</v>
      </c>
      <c r="K22" s="3">
        <v>29.52</v>
      </c>
    </row>
    <row r="23" spans="1:11" x14ac:dyDescent="0.25">
      <c r="A23" s="25"/>
      <c r="B23" s="28"/>
      <c r="C23" s="3"/>
      <c r="D23" s="28"/>
      <c r="E23" s="6">
        <v>190</v>
      </c>
      <c r="F23" s="28"/>
      <c r="G23" s="28"/>
      <c r="H23" s="6">
        <f t="shared" ref="H23:K23" si="0">SUM(H21:H22)</f>
        <v>315</v>
      </c>
      <c r="I23" s="6">
        <v>9.7200000000000006</v>
      </c>
      <c r="J23" s="6">
        <f t="shared" si="0"/>
        <v>13.59</v>
      </c>
      <c r="K23" s="6">
        <f t="shared" si="0"/>
        <v>38.590000000000003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47</v>
      </c>
      <c r="E26" s="3">
        <v>60</v>
      </c>
      <c r="F26" s="28"/>
      <c r="G26" s="28"/>
      <c r="H26" s="3">
        <v>119</v>
      </c>
      <c r="I26" s="3">
        <v>4.57</v>
      </c>
      <c r="J26" s="3">
        <v>8.07</v>
      </c>
      <c r="K26" s="3">
        <v>379</v>
      </c>
    </row>
    <row r="27" spans="1:11" x14ac:dyDescent="0.25">
      <c r="A27" s="25"/>
      <c r="B27" s="28"/>
      <c r="C27" s="3">
        <v>398</v>
      </c>
      <c r="D27" s="24" t="s">
        <v>48</v>
      </c>
      <c r="E27" s="3">
        <v>150</v>
      </c>
      <c r="F27" s="28"/>
      <c r="G27" s="28"/>
      <c r="H27" s="3">
        <v>77</v>
      </c>
      <c r="I27" s="3">
        <v>2.65</v>
      </c>
      <c r="J27" s="3">
        <v>2.33</v>
      </c>
      <c r="K27" s="3">
        <v>11.31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15</v>
      </c>
      <c r="F28" s="28"/>
      <c r="G28" s="28"/>
      <c r="H28" s="3">
        <v>47</v>
      </c>
      <c r="I28" s="3">
        <v>1.58</v>
      </c>
      <c r="J28" s="3">
        <v>0.2</v>
      </c>
      <c r="K28" s="3">
        <v>9.66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225</v>
      </c>
      <c r="F30" s="28"/>
      <c r="G30" s="28"/>
      <c r="H30" s="6">
        <v>243</v>
      </c>
      <c r="I30" s="6">
        <f t="shared" ref="I30" si="1">SUM(I26:I28)</f>
        <v>8.8000000000000007</v>
      </c>
      <c r="J30" s="6">
        <v>10.6</v>
      </c>
      <c r="K30" s="6">
        <v>399.97</v>
      </c>
    </row>
    <row r="31" spans="1:11" x14ac:dyDescent="0.25">
      <c r="A31" s="25" t="s">
        <v>28</v>
      </c>
      <c r="B31" s="28"/>
      <c r="C31" s="28"/>
      <c r="D31" s="28"/>
      <c r="E31" s="6">
        <v>1345</v>
      </c>
      <c r="F31" s="28"/>
      <c r="G31" s="28"/>
      <c r="H31" s="6">
        <v>1373</v>
      </c>
      <c r="I31" s="6">
        <v>43.98</v>
      </c>
      <c r="J31" s="6">
        <f>J30+J23+J19+J9+J7</f>
        <v>46.739999999999995</v>
      </c>
      <c r="K31" s="6">
        <v>270.17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35" t="s">
        <v>34</v>
      </c>
      <c r="C1" s="35"/>
      <c r="D1" s="35"/>
      <c r="E1" s="25" t="s">
        <v>1</v>
      </c>
      <c r="F1" s="25"/>
      <c r="G1" s="35"/>
      <c r="H1" s="35"/>
      <c r="I1" s="35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25" t="s">
        <v>22</v>
      </c>
      <c r="B3" s="28" t="s">
        <v>14</v>
      </c>
      <c r="C3" s="3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25"/>
      <c r="B4" s="2" t="s">
        <v>32</v>
      </c>
      <c r="C4" s="3">
        <v>396</v>
      </c>
      <c r="D4" s="22" t="s">
        <v>49</v>
      </c>
      <c r="E4" s="12">
        <v>180</v>
      </c>
      <c r="F4" s="28"/>
      <c r="G4" s="28"/>
      <c r="H4" s="3">
        <v>102</v>
      </c>
      <c r="I4" s="3">
        <v>2.65</v>
      </c>
      <c r="J4" s="3">
        <v>1.79</v>
      </c>
      <c r="K4" s="3">
        <v>18.829999999999998</v>
      </c>
    </row>
    <row r="5" spans="1:11" x14ac:dyDescent="0.25">
      <c r="A5" s="25"/>
      <c r="B5" s="28"/>
      <c r="C5" s="14">
        <v>1</v>
      </c>
      <c r="D5" s="23" t="s">
        <v>39</v>
      </c>
      <c r="E5" s="3">
        <v>35</v>
      </c>
      <c r="F5" s="28"/>
      <c r="G5" s="2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3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25" t="s">
        <v>21</v>
      </c>
      <c r="B8" s="29" t="s">
        <v>33</v>
      </c>
      <c r="C8" s="3">
        <v>368</v>
      </c>
      <c r="D8" s="28"/>
      <c r="E8" s="3">
        <v>100</v>
      </c>
      <c r="F8" s="30"/>
      <c r="G8" s="30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25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>
        <v>12</v>
      </c>
      <c r="D12" s="28" t="s">
        <v>50</v>
      </c>
      <c r="E12" s="3">
        <v>30</v>
      </c>
      <c r="F12" s="28"/>
      <c r="G12" s="28"/>
      <c r="H12" s="3">
        <v>30</v>
      </c>
      <c r="I12" s="3">
        <v>0.87</v>
      </c>
      <c r="J12" s="3">
        <v>1.86</v>
      </c>
      <c r="K12" s="3">
        <v>2.41</v>
      </c>
    </row>
    <row r="13" spans="1:11" x14ac:dyDescent="0.25">
      <c r="A13" s="25"/>
      <c r="B13" s="28" t="s">
        <v>16</v>
      </c>
      <c r="C13" s="3">
        <v>80</v>
      </c>
      <c r="D13" s="2" t="s">
        <v>41</v>
      </c>
      <c r="E13" s="3">
        <v>250</v>
      </c>
      <c r="F13" s="28"/>
      <c r="G13" s="28"/>
      <c r="H13" s="3">
        <v>92</v>
      </c>
      <c r="I13" s="3">
        <v>2.1800000000000002</v>
      </c>
      <c r="J13" s="3">
        <v>2.84</v>
      </c>
      <c r="K13" s="3">
        <v>14.29</v>
      </c>
    </row>
    <row r="14" spans="1:11" x14ac:dyDescent="0.25">
      <c r="A14" s="25"/>
      <c r="B14" s="28" t="s">
        <v>17</v>
      </c>
      <c r="C14" s="3">
        <v>336</v>
      </c>
      <c r="D14" s="2" t="s">
        <v>43</v>
      </c>
      <c r="E14" s="3">
        <v>150</v>
      </c>
      <c r="F14" s="28"/>
      <c r="G14" s="28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5"/>
      <c r="B15" s="28" t="s">
        <v>15</v>
      </c>
      <c r="C15" s="3">
        <v>378</v>
      </c>
      <c r="D15" s="2" t="s">
        <v>51</v>
      </c>
      <c r="E15" s="3">
        <v>200</v>
      </c>
      <c r="F15" s="28"/>
      <c r="G15" s="28"/>
      <c r="H15" s="3">
        <v>113</v>
      </c>
      <c r="I15" s="3">
        <v>0.44</v>
      </c>
      <c r="J15" s="3">
        <v>0.02</v>
      </c>
      <c r="K15" s="3">
        <v>27.77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25</v>
      </c>
      <c r="F16" s="28"/>
      <c r="G16" s="2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25</v>
      </c>
      <c r="F17" s="28"/>
      <c r="G17" s="2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25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680</v>
      </c>
      <c r="F19" s="28"/>
      <c r="G19" s="28"/>
      <c r="H19" s="6">
        <v>409</v>
      </c>
      <c r="I19" s="6">
        <f>SUM(I12:I18)</f>
        <v>13.040000000000003</v>
      </c>
      <c r="J19" s="6">
        <f>SUM(J12:J18)</f>
        <v>10.57</v>
      </c>
      <c r="K19" s="6" t="s">
        <v>52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180</v>
      </c>
      <c r="F21" s="28"/>
      <c r="G21" s="28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25"/>
      <c r="B22" s="28"/>
      <c r="C22" s="3">
        <v>492</v>
      </c>
      <c r="D22" s="2" t="s">
        <v>53</v>
      </c>
      <c r="E22" s="3">
        <v>40</v>
      </c>
      <c r="F22" s="28"/>
      <c r="G22" s="28"/>
      <c r="H22" s="3">
        <v>213</v>
      </c>
      <c r="I22" s="3">
        <v>4.24</v>
      </c>
      <c r="J22" s="3">
        <v>8.7100000000000009</v>
      </c>
      <c r="K22" s="3">
        <v>29.52</v>
      </c>
    </row>
    <row r="23" spans="1:11" x14ac:dyDescent="0.25">
      <c r="A23" s="25"/>
      <c r="B23" s="28"/>
      <c r="C23" s="3"/>
      <c r="D23" s="28"/>
      <c r="E23" s="6">
        <f>SUM(E21:E22)</f>
        <v>220</v>
      </c>
      <c r="F23" s="28"/>
      <c r="G23" s="28"/>
      <c r="H23" s="6">
        <f t="shared" ref="H23:K23" si="0">SUM(H21:H22)</f>
        <v>326</v>
      </c>
      <c r="I23" s="6">
        <f t="shared" si="0"/>
        <v>10.32</v>
      </c>
      <c r="J23" s="6">
        <f t="shared" si="0"/>
        <v>14.13</v>
      </c>
      <c r="K23" s="6">
        <f t="shared" si="0"/>
        <v>39.590000000000003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47</v>
      </c>
      <c r="E26" s="3">
        <v>80</v>
      </c>
      <c r="F26" s="28"/>
      <c r="G26" s="28"/>
      <c r="H26" s="3">
        <v>132</v>
      </c>
      <c r="I26" s="3">
        <v>6.52</v>
      </c>
      <c r="J26" s="3">
        <v>9.5</v>
      </c>
      <c r="K26" s="3">
        <v>8.41</v>
      </c>
    </row>
    <row r="27" spans="1:11" x14ac:dyDescent="0.25">
      <c r="A27" s="25"/>
      <c r="B27" s="28"/>
      <c r="C27" s="3">
        <v>394</v>
      </c>
      <c r="D27" s="2" t="s">
        <v>48</v>
      </c>
      <c r="E27" s="3">
        <v>180</v>
      </c>
      <c r="F27" s="28"/>
      <c r="G27" s="28"/>
      <c r="H27" s="3">
        <v>79</v>
      </c>
      <c r="I27" s="3">
        <v>2.67</v>
      </c>
      <c r="J27" s="3">
        <v>2.34</v>
      </c>
      <c r="K27" s="3">
        <v>14.31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20</v>
      </c>
      <c r="F28" s="28"/>
      <c r="G28" s="28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280</v>
      </c>
      <c r="F30" s="28"/>
      <c r="G30" s="28"/>
      <c r="H30" s="6">
        <v>315</v>
      </c>
      <c r="I30" s="6">
        <f t="shared" ref="I30:K30" si="1">SUM(I26:I28)</f>
        <v>12.35</v>
      </c>
      <c r="J30" s="6">
        <f t="shared" si="1"/>
        <v>12.24</v>
      </c>
      <c r="K30" s="6">
        <f t="shared" si="1"/>
        <v>42.04</v>
      </c>
    </row>
    <row r="31" spans="1:11" x14ac:dyDescent="0.25">
      <c r="A31" s="25" t="s">
        <v>28</v>
      </c>
      <c r="B31" s="28"/>
      <c r="C31" s="28"/>
      <c r="D31" s="28"/>
      <c r="E31" s="6">
        <f>E7+E9+E19+E23+E30</f>
        <v>1647</v>
      </c>
      <c r="F31" s="28"/>
      <c r="G31" s="28"/>
      <c r="H31" s="6">
        <v>1218</v>
      </c>
      <c r="I31" s="6">
        <v>46.1</v>
      </c>
      <c r="J31" s="6">
        <v>53.8</v>
      </c>
      <c r="K31" s="34" t="s">
        <v>54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3" t="s">
        <v>0</v>
      </c>
      <c r="B1" s="35" t="s">
        <v>34</v>
      </c>
      <c r="C1" s="35"/>
      <c r="D1" s="35"/>
      <c r="E1" s="33" t="s">
        <v>1</v>
      </c>
      <c r="F1" s="33"/>
      <c r="G1" s="35"/>
      <c r="H1" s="35"/>
      <c r="I1" s="35"/>
      <c r="J1" s="26" t="s">
        <v>2</v>
      </c>
      <c r="K1" s="33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33" t="s">
        <v>22</v>
      </c>
      <c r="B3" s="28" t="s">
        <v>14</v>
      </c>
      <c r="C3" s="3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33"/>
      <c r="B4" s="2" t="s">
        <v>32</v>
      </c>
      <c r="C4" s="3">
        <v>396</v>
      </c>
      <c r="D4" s="22" t="s">
        <v>49</v>
      </c>
      <c r="E4" s="12">
        <v>180</v>
      </c>
      <c r="F4" s="28"/>
      <c r="G4" s="28"/>
      <c r="H4" s="3">
        <v>102</v>
      </c>
      <c r="I4" s="3">
        <v>2.65</v>
      </c>
      <c r="J4" s="3">
        <v>1.79</v>
      </c>
      <c r="K4" s="3">
        <v>18.829999999999998</v>
      </c>
    </row>
    <row r="5" spans="1:11" x14ac:dyDescent="0.25">
      <c r="A5" s="33"/>
      <c r="B5" s="28"/>
      <c r="C5" s="14">
        <v>1</v>
      </c>
      <c r="D5" s="23" t="s">
        <v>39</v>
      </c>
      <c r="E5" s="3">
        <v>35</v>
      </c>
      <c r="F5" s="28"/>
      <c r="G5" s="2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3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33" t="s">
        <v>27</v>
      </c>
      <c r="B7" s="28"/>
      <c r="C7" s="3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33" t="s">
        <v>21</v>
      </c>
      <c r="B8" s="29" t="s">
        <v>33</v>
      </c>
      <c r="C8" s="3">
        <v>368</v>
      </c>
      <c r="D8" s="28"/>
      <c r="E8" s="3">
        <v>100</v>
      </c>
      <c r="F8" s="30"/>
      <c r="G8" s="30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33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33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33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33"/>
      <c r="B12" s="1" t="s">
        <v>35</v>
      </c>
      <c r="C12" s="3">
        <v>12</v>
      </c>
      <c r="D12" s="28" t="s">
        <v>50</v>
      </c>
      <c r="E12" s="3">
        <v>30</v>
      </c>
      <c r="F12" s="28"/>
      <c r="G12" s="28"/>
      <c r="H12" s="3">
        <v>30</v>
      </c>
      <c r="I12" s="3">
        <v>0.87</v>
      </c>
      <c r="J12" s="3">
        <v>1.86</v>
      </c>
      <c r="K12" s="3">
        <v>2.41</v>
      </c>
    </row>
    <row r="13" spans="1:11" x14ac:dyDescent="0.25">
      <c r="A13" s="33"/>
      <c r="B13" s="28" t="s">
        <v>16</v>
      </c>
      <c r="C13" s="3">
        <v>80</v>
      </c>
      <c r="D13" s="2" t="s">
        <v>41</v>
      </c>
      <c r="E13" s="3">
        <v>250</v>
      </c>
      <c r="F13" s="28"/>
      <c r="G13" s="28"/>
      <c r="H13" s="3">
        <v>92</v>
      </c>
      <c r="I13" s="3">
        <v>2.1800000000000002</v>
      </c>
      <c r="J13" s="3">
        <v>2.84</v>
      </c>
      <c r="K13" s="3">
        <v>14.29</v>
      </c>
    </row>
    <row r="14" spans="1:11" x14ac:dyDescent="0.25">
      <c r="A14" s="33"/>
      <c r="B14" s="28" t="s">
        <v>17</v>
      </c>
      <c r="C14" s="3">
        <v>336</v>
      </c>
      <c r="D14" s="2" t="s">
        <v>43</v>
      </c>
      <c r="E14" s="3">
        <v>150</v>
      </c>
      <c r="F14" s="28"/>
      <c r="G14" s="28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33"/>
      <c r="B15" s="28" t="s">
        <v>15</v>
      </c>
      <c r="C15" s="3">
        <v>378</v>
      </c>
      <c r="D15" s="2" t="s">
        <v>51</v>
      </c>
      <c r="E15" s="3">
        <v>200</v>
      </c>
      <c r="F15" s="28"/>
      <c r="G15" s="28"/>
      <c r="H15" s="3">
        <v>113</v>
      </c>
      <c r="I15" s="3">
        <v>0.44</v>
      </c>
      <c r="J15" s="3">
        <v>0.02</v>
      </c>
      <c r="K15" s="3">
        <v>27.77</v>
      </c>
    </row>
    <row r="16" spans="1:11" x14ac:dyDescent="0.25">
      <c r="A16" s="33"/>
      <c r="B16" s="28"/>
      <c r="C16" s="3">
        <v>239</v>
      </c>
      <c r="D16" s="2" t="s">
        <v>23</v>
      </c>
      <c r="E16" s="3">
        <v>25</v>
      </c>
      <c r="F16" s="28"/>
      <c r="G16" s="2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3"/>
      <c r="B17" s="28"/>
      <c r="C17" s="3">
        <v>239</v>
      </c>
      <c r="D17" s="2" t="s">
        <v>24</v>
      </c>
      <c r="E17" s="3">
        <v>25</v>
      </c>
      <c r="F17" s="28"/>
      <c r="G17" s="2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3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33" t="s">
        <v>26</v>
      </c>
      <c r="B19" s="28"/>
      <c r="C19" s="3"/>
      <c r="D19" s="2"/>
      <c r="E19" s="6">
        <v>680</v>
      </c>
      <c r="F19" s="28"/>
      <c r="G19" s="28"/>
      <c r="H19" s="6">
        <v>409</v>
      </c>
      <c r="I19" s="6">
        <f>SUM(I12:I18)</f>
        <v>13.040000000000003</v>
      </c>
      <c r="J19" s="6">
        <f>SUM(J12:J18)</f>
        <v>10.57</v>
      </c>
      <c r="K19" s="6" t="s">
        <v>52</v>
      </c>
    </row>
    <row r="20" spans="1:11" x14ac:dyDescent="0.25">
      <c r="A20" s="33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33"/>
      <c r="B21" s="28" t="s">
        <v>15</v>
      </c>
      <c r="C21" s="3">
        <v>400</v>
      </c>
      <c r="D21" s="2" t="s">
        <v>30</v>
      </c>
      <c r="E21" s="3">
        <v>180</v>
      </c>
      <c r="F21" s="28"/>
      <c r="G21" s="28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33"/>
      <c r="B22" s="28"/>
      <c r="C22" s="3">
        <v>492</v>
      </c>
      <c r="D22" s="2" t="s">
        <v>53</v>
      </c>
      <c r="E22" s="3">
        <v>40</v>
      </c>
      <c r="F22" s="28"/>
      <c r="G22" s="28"/>
      <c r="H22" s="3">
        <v>213</v>
      </c>
      <c r="I22" s="3">
        <v>4.24</v>
      </c>
      <c r="J22" s="3">
        <v>8.7100000000000009</v>
      </c>
      <c r="K22" s="3">
        <v>29.52</v>
      </c>
    </row>
    <row r="23" spans="1:11" x14ac:dyDescent="0.25">
      <c r="A23" s="33"/>
      <c r="B23" s="28"/>
      <c r="C23" s="3"/>
      <c r="D23" s="28"/>
      <c r="E23" s="6">
        <f>SUM(E21:E22)</f>
        <v>220</v>
      </c>
      <c r="F23" s="28"/>
      <c r="G23" s="28"/>
      <c r="H23" s="6">
        <f t="shared" ref="H23:K23" si="0">SUM(H21:H22)</f>
        <v>326</v>
      </c>
      <c r="I23" s="6">
        <f t="shared" si="0"/>
        <v>10.32</v>
      </c>
      <c r="J23" s="6">
        <f t="shared" si="0"/>
        <v>14.13</v>
      </c>
      <c r="K23" s="6">
        <f t="shared" si="0"/>
        <v>39.590000000000003</v>
      </c>
    </row>
    <row r="24" spans="1:11" x14ac:dyDescent="0.25">
      <c r="A24" s="33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33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33"/>
      <c r="B26" s="28" t="s">
        <v>14</v>
      </c>
      <c r="C26" s="3">
        <v>219</v>
      </c>
      <c r="D26" s="2" t="s">
        <v>47</v>
      </c>
      <c r="E26" s="3">
        <v>80</v>
      </c>
      <c r="F26" s="28"/>
      <c r="G26" s="28"/>
      <c r="H26" s="3">
        <v>132</v>
      </c>
      <c r="I26" s="3">
        <v>6.52</v>
      </c>
      <c r="J26" s="3">
        <v>9.5</v>
      </c>
      <c r="K26" s="3">
        <v>8.41</v>
      </c>
    </row>
    <row r="27" spans="1:11" x14ac:dyDescent="0.25">
      <c r="A27" s="33"/>
      <c r="B27" s="28"/>
      <c r="C27" s="3">
        <v>394</v>
      </c>
      <c r="D27" s="2" t="s">
        <v>48</v>
      </c>
      <c r="E27" s="3">
        <v>180</v>
      </c>
      <c r="F27" s="28"/>
      <c r="G27" s="28"/>
      <c r="H27" s="3">
        <v>79</v>
      </c>
      <c r="I27" s="3">
        <v>2.67</v>
      </c>
      <c r="J27" s="3">
        <v>2.34</v>
      </c>
      <c r="K27" s="3">
        <v>14.31</v>
      </c>
    </row>
    <row r="28" spans="1:11" x14ac:dyDescent="0.25">
      <c r="A28" s="33"/>
      <c r="B28" s="28" t="s">
        <v>15</v>
      </c>
      <c r="C28" s="3">
        <v>239</v>
      </c>
      <c r="D28" s="2" t="s">
        <v>24</v>
      </c>
      <c r="E28" s="3">
        <v>20</v>
      </c>
      <c r="F28" s="28"/>
      <c r="G28" s="28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33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33" t="s">
        <v>25</v>
      </c>
      <c r="B30" s="28"/>
      <c r="C30" s="28"/>
      <c r="D30" s="28"/>
      <c r="E30" s="6">
        <f>SUM(E26:E28)</f>
        <v>280</v>
      </c>
      <c r="F30" s="28"/>
      <c r="G30" s="28"/>
      <c r="H30" s="6">
        <v>315</v>
      </c>
      <c r="I30" s="6">
        <f t="shared" ref="I30:K30" si="1">SUM(I26:I28)</f>
        <v>12.35</v>
      </c>
      <c r="J30" s="6">
        <f t="shared" si="1"/>
        <v>12.24</v>
      </c>
      <c r="K30" s="6">
        <f t="shared" si="1"/>
        <v>42.04</v>
      </c>
    </row>
    <row r="31" spans="1:11" x14ac:dyDescent="0.25">
      <c r="A31" s="33" t="s">
        <v>28</v>
      </c>
      <c r="B31" s="28"/>
      <c r="C31" s="28"/>
      <c r="D31" s="28"/>
      <c r="E31" s="6">
        <f>E7+E9+E19+E23+E30</f>
        <v>1647</v>
      </c>
      <c r="F31" s="28"/>
      <c r="G31" s="28"/>
      <c r="H31" s="6">
        <v>1218</v>
      </c>
      <c r="I31" s="6">
        <v>46.1</v>
      </c>
      <c r="J31" s="6">
        <v>53.8</v>
      </c>
      <c r="K31" s="34" t="s">
        <v>54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2024-02-01T07:49:47Z</dcterms:modified>
</cp:coreProperties>
</file>