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/>
  </bookViews>
  <sheets>
    <sheet name="1-3 лет" sheetId="9" r:id="rId1"/>
    <sheet name="3-7 лет" sheetId="11" r:id="rId2"/>
    <sheet name="3-7 лет_ОВЗ" sheetId="13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3" l="1"/>
  <c r="J30" i="13"/>
  <c r="I30" i="13"/>
  <c r="H30" i="13"/>
  <c r="E30" i="13"/>
  <c r="K23" i="13"/>
  <c r="J23" i="13"/>
  <c r="I23" i="13"/>
  <c r="H23" i="13"/>
  <c r="E23" i="13"/>
  <c r="K19" i="13"/>
  <c r="J19" i="13"/>
  <c r="I19" i="13"/>
  <c r="H19" i="13"/>
  <c r="E19" i="13"/>
  <c r="K9" i="13"/>
  <c r="J9" i="13"/>
  <c r="I9" i="13"/>
  <c r="H9" i="13"/>
  <c r="E9" i="13"/>
  <c r="K7" i="13"/>
  <c r="J7" i="13"/>
  <c r="I7" i="13"/>
  <c r="I31" i="13" s="1"/>
  <c r="H7" i="13"/>
  <c r="H31" i="13" s="1"/>
  <c r="E7" i="13"/>
  <c r="K30" i="11"/>
  <c r="J30" i="11"/>
  <c r="I30" i="11"/>
  <c r="H30" i="11"/>
  <c r="E30" i="11"/>
  <c r="K30" i="9"/>
  <c r="J30" i="9"/>
  <c r="I30" i="9"/>
  <c r="H23" i="9"/>
  <c r="H30" i="9"/>
  <c r="E30" i="9"/>
  <c r="K23" i="11"/>
  <c r="J23" i="11"/>
  <c r="I23" i="11"/>
  <c r="H23" i="11"/>
  <c r="E23" i="11"/>
  <c r="K19" i="11"/>
  <c r="J19" i="11"/>
  <c r="I19" i="11"/>
  <c r="H19" i="11"/>
  <c r="E19" i="11"/>
  <c r="K9" i="11"/>
  <c r="J9" i="11"/>
  <c r="I9" i="11"/>
  <c r="H9" i="11"/>
  <c r="E9" i="11"/>
  <c r="K7" i="11"/>
  <c r="J7" i="11"/>
  <c r="I7" i="11"/>
  <c r="H7" i="11"/>
  <c r="E7" i="11"/>
  <c r="K9" i="9"/>
  <c r="J9" i="9"/>
  <c r="I9" i="9"/>
  <c r="H9" i="9"/>
  <c r="E9" i="9"/>
  <c r="K19" i="9"/>
  <c r="J19" i="9"/>
  <c r="I19" i="9"/>
  <c r="H19" i="9"/>
  <c r="E19" i="9"/>
  <c r="J7" i="9"/>
  <c r="H7" i="9"/>
  <c r="I7" i="9"/>
  <c r="E7" i="9"/>
  <c r="E31" i="13" l="1"/>
  <c r="J31" i="13"/>
  <c r="K31" i="13"/>
  <c r="H31" i="11"/>
  <c r="I31" i="11"/>
  <c r="J31" i="11"/>
  <c r="E31" i="11"/>
  <c r="K31" i="11"/>
  <c r="K23" i="9" l="1"/>
  <c r="J23" i="9"/>
  <c r="I23" i="9"/>
  <c r="E23" i="9"/>
  <c r="E31" i="9" s="1"/>
  <c r="H31" i="9" l="1"/>
  <c r="J31" i="9"/>
  <c r="I31" i="9"/>
  <c r="K7" i="9" l="1"/>
  <c r="K31" i="9" s="1"/>
</calcChain>
</file>

<file path=xl/sharedStrings.xml><?xml version="1.0" encoding="utf-8"?>
<sst xmlns="http://schemas.openxmlformats.org/spreadsheetml/2006/main" count="150" uniqueCount="46">
  <si>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</si>
  <si>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</si>
  <si>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</si>
  <si>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</si>
  <si>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</si>
  <si>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</si>
  <si>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</si>
  <si>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</si>
  <si>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</si>
  <si>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</si>
  <si>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</si>
  <si>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</si>
  <si>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</si>
  <si>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</si>
  <si>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</si>
  <si>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</si>
  <si>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</si>
  <si>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</si>
  <si>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</si>
  <si>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</si>
  <si>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</si>
  <si>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</si>
  <si>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</si>
  <si>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</si>
  <si>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</si>
  <si>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</si>
  <si>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</si>
  <si>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</si>
  <si>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</si>
  <si>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</si>
  <si>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</si>
  <si>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манная молочная жидкая</t>
  </si>
  <si>
    <t>Чай с молоком</t>
  </si>
  <si>
    <t>Молоко кипяченое</t>
  </si>
  <si>
    <t>Пудинг из творога запеченный</t>
  </si>
  <si>
    <t>Соус молочный (сладкий)</t>
  </si>
  <si>
    <t>Чай с сахаром</t>
  </si>
  <si>
    <t>Кофейный напиток с молоком</t>
  </si>
  <si>
    <t>Бутерброд с сыром</t>
  </si>
  <si>
    <t>яблоко свежее</t>
  </si>
  <si>
    <t>суп из овощей</t>
  </si>
  <si>
    <t>плов из отварной индейки</t>
  </si>
  <si>
    <t>хлебец калорийный</t>
  </si>
  <si>
    <t>МБДОУ д/с № 306</t>
  </si>
  <si>
    <t>Икра кабачковая</t>
  </si>
  <si>
    <t>кисель из свежих  ягод (брусника)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</si>
</sst>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2" sqref="D22"/>
    </sheetView>
  </sheetViews>
  <sheetFormatPr defaultRowHeight="15" x14ac:dyDescent="0.25"/>
  <cols>
    <col min="1" max="1" width="18.140625" customWidth="1"/>
    <col min="2" max="2" width="22" customWidth="1"/>
    <col min="3" max="3" width="15" customWidth="1"/>
    <col min="4" max="4" width="37.710937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13">
        <v>150</v>
      </c>
      <c r="F3" s="7"/>
      <c r="G3" s="7"/>
      <c r="H3" s="6">
        <v>162</v>
      </c>
      <c r="I3" s="6">
        <v>4.53</v>
      </c>
      <c r="J3" s="6">
        <v>5.88</v>
      </c>
      <c r="K3" s="6">
        <v>22.7</v>
      </c>
    </row>
    <row r="4" spans="1:11" ht="15.75" x14ac:dyDescent="0.25">
      <c r="A4" s="8"/>
      <c r="B4" s="23" t="s">
        <v>15</v>
      </c>
      <c r="C4" s="16">
        <v>365</v>
      </c>
      <c r="D4" s="22" t="s">
        <v>37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2" t="s">
        <v>38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340</v>
      </c>
      <c r="F7" s="7"/>
      <c r="G7" s="7"/>
      <c r="H7" s="4">
        <f>SUM(H3:H6)</f>
        <v>354.67</v>
      </c>
      <c r="I7" s="15">
        <f>SUM(I3:I6)</f>
        <v>11.350000000000001</v>
      </c>
      <c r="J7" s="15">
        <f>SUM(J3:J6)</f>
        <v>13.74</v>
      </c>
      <c r="K7" s="4">
        <f>SUM(K3:K6)</f>
        <v>46.269999999999996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75</v>
      </c>
      <c r="F8" s="24"/>
      <c r="G8" s="24"/>
      <c r="H8" s="24">
        <v>33</v>
      </c>
      <c r="I8" s="2">
        <v>0.3</v>
      </c>
      <c r="J8" s="2">
        <v>0.3</v>
      </c>
      <c r="K8" s="2">
        <v>7.35</v>
      </c>
    </row>
    <row r="9" spans="1:11" x14ac:dyDescent="0.25">
      <c r="A9" s="8" t="s">
        <v>30</v>
      </c>
      <c r="B9" s="7"/>
      <c r="C9" s="7"/>
      <c r="D9" s="1"/>
      <c r="E9" s="4">
        <f>SUM(E8)</f>
        <v>75</v>
      </c>
      <c r="F9" s="7"/>
      <c r="G9" s="7"/>
      <c r="H9" s="4">
        <f>SUM(H8)</f>
        <v>33</v>
      </c>
      <c r="I9" s="4">
        <f>SUM(I8)</f>
        <v>0.3</v>
      </c>
      <c r="J9" s="4">
        <f>SUM(J8)</f>
        <v>0.3</v>
      </c>
      <c r="K9" s="4">
        <f>SUM(K8)</f>
        <v>7.35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40</v>
      </c>
      <c r="F12" s="7"/>
      <c r="G12" s="7"/>
      <c r="H12" s="2">
        <v>47.6</v>
      </c>
      <c r="I12" s="2">
        <v>0.76</v>
      </c>
      <c r="J12" s="2">
        <v>3.56</v>
      </c>
      <c r="K12" s="2">
        <v>3.08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200</v>
      </c>
      <c r="F13" s="7"/>
      <c r="G13" s="7"/>
      <c r="H13" s="2">
        <v>92.2</v>
      </c>
      <c r="I13" s="2">
        <v>1.54</v>
      </c>
      <c r="J13" s="2">
        <v>4.6900000000000004</v>
      </c>
      <c r="K13" s="2">
        <v>10.07</v>
      </c>
    </row>
    <row r="14" spans="1:11" x14ac:dyDescent="0.25">
      <c r="A14" s="8"/>
      <c r="B14" s="7" t="s">
        <v>18</v>
      </c>
      <c r="C14" s="2">
        <v>163</v>
      </c>
      <c r="D14" s="26" t="s">
        <v>41</v>
      </c>
      <c r="E14" s="2">
        <v>150</v>
      </c>
      <c r="F14" s="7"/>
      <c r="G14" s="7"/>
      <c r="H14" s="2">
        <v>313.77999999999997</v>
      </c>
      <c r="I14" s="2">
        <v>18.25</v>
      </c>
      <c r="J14" s="2">
        <v>15.52</v>
      </c>
      <c r="K14" s="2">
        <v>25.28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180</v>
      </c>
      <c r="F16" s="7"/>
      <c r="G16" s="7"/>
      <c r="H16" s="2">
        <v>98</v>
      </c>
      <c r="I16" s="2">
        <v>0.11</v>
      </c>
      <c r="J16" s="2">
        <v>0.09</v>
      </c>
      <c r="K16" s="2">
        <v>24.34</v>
      </c>
    </row>
    <row r="17" spans="1:11" x14ac:dyDescent="0.25">
      <c r="A17" s="8"/>
      <c r="B17" s="7"/>
      <c r="C17" s="2">
        <v>239</v>
      </c>
      <c r="D17" s="1" t="s">
        <v>24</v>
      </c>
      <c r="E17" s="2">
        <v>20</v>
      </c>
      <c r="F17" s="7"/>
      <c r="G17" s="7"/>
      <c r="H17" s="2">
        <v>47</v>
      </c>
      <c r="I17" s="2">
        <v>1.58</v>
      </c>
      <c r="J17" s="2">
        <v>0.2</v>
      </c>
      <c r="K17" s="2">
        <v>9.66</v>
      </c>
    </row>
    <row r="18" spans="1:11" x14ac:dyDescent="0.25">
      <c r="A18" s="8"/>
      <c r="B18" s="7"/>
      <c r="C18" s="2">
        <v>239</v>
      </c>
      <c r="D18" s="1" t="s">
        <v>25</v>
      </c>
      <c r="E18" s="2">
        <v>20</v>
      </c>
      <c r="F18" s="7"/>
      <c r="G18" s="7"/>
      <c r="H18" s="2">
        <v>70</v>
      </c>
      <c r="I18" s="2">
        <v>2.64</v>
      </c>
      <c r="J18" s="2">
        <v>0.48</v>
      </c>
      <c r="K18" s="2">
        <v>13.36</v>
      </c>
    </row>
    <row r="19" spans="1:11" x14ac:dyDescent="0.25">
      <c r="A19" s="8" t="s">
        <v>27</v>
      </c>
      <c r="B19" s="7"/>
      <c r="C19" s="2"/>
      <c r="D19" s="1"/>
      <c r="E19" s="5">
        <f>SUM(E12:E18)</f>
        <v>610</v>
      </c>
      <c r="F19" s="7"/>
      <c r="G19" s="7"/>
      <c r="H19" s="5">
        <f>SUM(H12:H18)</f>
        <v>668.57999999999993</v>
      </c>
      <c r="I19" s="5">
        <f>SUM(I12:I18)</f>
        <v>24.880000000000003</v>
      </c>
      <c r="J19" s="5">
        <f>SUM(J12:J18)</f>
        <v>24.54</v>
      </c>
      <c r="K19" s="5">
        <f>SUM(K12:K18)</f>
        <v>85.789999999999992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150</v>
      </c>
      <c r="F21" s="7"/>
      <c r="G21" s="7"/>
      <c r="H21" s="2">
        <v>102</v>
      </c>
      <c r="I21" s="2">
        <v>5.48</v>
      </c>
      <c r="J21" s="2">
        <v>4.88</v>
      </c>
      <c r="K21" s="2">
        <v>9.07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200</v>
      </c>
      <c r="F23" s="7"/>
      <c r="G23" s="7"/>
      <c r="H23" s="5">
        <f>H21+H22</f>
        <v>278.10000000000002</v>
      </c>
      <c r="I23" s="5">
        <f t="shared" ref="I23:K23" si="0">SUM(I21:I22)</f>
        <v>10.030000000000001</v>
      </c>
      <c r="J23" s="5">
        <f t="shared" si="0"/>
        <v>9.9699999999999989</v>
      </c>
      <c r="K23" s="5">
        <f t="shared" si="0"/>
        <v>38.299999999999997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100</v>
      </c>
      <c r="F26" s="7"/>
      <c r="G26" s="7"/>
      <c r="H26" s="2">
        <v>254</v>
      </c>
      <c r="I26" s="2">
        <v>15.14</v>
      </c>
      <c r="J26" s="2">
        <v>10.76</v>
      </c>
      <c r="K26" s="2">
        <v>24.34</v>
      </c>
    </row>
    <row r="27" spans="1:11" x14ac:dyDescent="0.25">
      <c r="A27" s="8"/>
      <c r="B27" s="7"/>
      <c r="C27" s="2">
        <v>351</v>
      </c>
      <c r="D27" s="1" t="s">
        <v>35</v>
      </c>
      <c r="E27" s="2">
        <v>15</v>
      </c>
      <c r="F27" s="7"/>
      <c r="G27" s="7"/>
      <c r="H27" s="2">
        <v>62.8</v>
      </c>
      <c r="I27" s="2">
        <v>6.71</v>
      </c>
      <c r="J27" s="2">
        <v>5.04</v>
      </c>
      <c r="K27" s="2">
        <v>67</v>
      </c>
    </row>
    <row r="28" spans="1:11" x14ac:dyDescent="0.25">
      <c r="A28" s="8"/>
      <c r="B28" s="7" t="s">
        <v>15</v>
      </c>
      <c r="C28" s="2">
        <v>392</v>
      </c>
      <c r="D28" s="1" t="s">
        <v>36</v>
      </c>
      <c r="E28" s="2">
        <v>150</v>
      </c>
      <c r="F28" s="7"/>
      <c r="G28" s="7"/>
      <c r="H28" s="2">
        <v>28</v>
      </c>
      <c r="I28" s="2">
        <v>0.04</v>
      </c>
      <c r="J28" s="2">
        <v>0.01</v>
      </c>
      <c r="K28" s="2">
        <v>6.99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15</v>
      </c>
      <c r="F29" s="7"/>
      <c r="G29" s="7"/>
      <c r="H29" s="2">
        <v>47</v>
      </c>
      <c r="I29" s="2">
        <v>1.58</v>
      </c>
      <c r="J29" s="2">
        <v>0.2</v>
      </c>
      <c r="K29" s="2">
        <v>9.66</v>
      </c>
    </row>
    <row r="30" spans="1:11" x14ac:dyDescent="0.25">
      <c r="A30" s="8" t="s">
        <v>26</v>
      </c>
      <c r="B30" s="7"/>
      <c r="C30" s="7"/>
      <c r="D30" s="7"/>
      <c r="E30" s="5">
        <f>SUM(E26:E29)</f>
        <v>280</v>
      </c>
      <c r="F30" s="7"/>
      <c r="G30" s="7"/>
      <c r="H30" s="5">
        <f>SUM(H26:H29)</f>
        <v>391.8</v>
      </c>
      <c r="I30" s="5">
        <f>SUM(I26:I29)</f>
        <v>23.47</v>
      </c>
      <c r="J30" s="5">
        <f>SUM(J26:J29)</f>
        <v>16.010000000000002</v>
      </c>
      <c r="K30" s="5">
        <f>SUM(K26:K29)</f>
        <v>107.99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1505</v>
      </c>
      <c r="F31" s="7"/>
      <c r="G31" s="7"/>
      <c r="H31" s="5">
        <f>H7+H9+H19+H23+H30</f>
        <v>1726.1499999999999</v>
      </c>
      <c r="I31" s="5">
        <f>I7+I9+I19+I23+I30</f>
        <v>70.03</v>
      </c>
      <c r="J31" s="5">
        <f>J30+J23+J19+J9+J7</f>
        <v>64.559999999999988</v>
      </c>
      <c r="K31" s="5">
        <f>K30+K23+K19+K9+K7</f>
        <v>285.7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6" sqref="D16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37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38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41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35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32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16" sqref="B16:K16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37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38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41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35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32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2024-10-08T05:39:52Z</dcterms:modified>
</cp:coreProperties>
</file>