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480" windowHeight="9900" activeTab="2"/>
  </bookViews>
  <sheets>
    <sheet name="1-3 лет" sheetId="9" r:id="rId1"/>
    <sheet name="3-7 лет " sheetId="12" r:id="rId2"/>
    <sheet name="3-7 лет_ОВЗ" sheetId="13" r:id="rId3"/>
  </sheets>
  <calcPr calcId="15251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3" l="1"/>
  <c r="K31" i="13" s="1"/>
  <c r="J30" i="13"/>
  <c r="J31" i="13" s="1"/>
  <c r="I30" i="13"/>
  <c r="H30" i="13"/>
  <c r="E30" i="13"/>
  <c r="K23" i="13"/>
  <c r="J23" i="13"/>
  <c r="I23" i="13"/>
  <c r="H23" i="13"/>
  <c r="E23" i="13"/>
  <c r="K19" i="13"/>
  <c r="J19" i="13"/>
  <c r="I19" i="13"/>
  <c r="H19" i="13"/>
  <c r="E19" i="13"/>
  <c r="K9" i="13"/>
  <c r="J9" i="13"/>
  <c r="I9" i="13"/>
  <c r="H9" i="13"/>
  <c r="H31" i="13" s="1"/>
  <c r="E9" i="13"/>
  <c r="K7" i="13"/>
  <c r="J7" i="13"/>
  <c r="I7" i="13"/>
  <c r="I31" i="13" s="1"/>
  <c r="H7" i="13"/>
  <c r="E7" i="13"/>
  <c r="E31" i="13" s="1"/>
  <c r="K30" i="9"/>
  <c r="J30" i="9"/>
  <c r="I30" i="9"/>
  <c r="H30" i="9"/>
  <c r="E30" i="9"/>
  <c r="E19" i="9"/>
  <c r="K30" i="12"/>
  <c r="J30" i="12"/>
  <c r="I30" i="12"/>
  <c r="H30" i="12"/>
  <c r="E30" i="12"/>
  <c r="K23" i="12"/>
  <c r="J23" i="12"/>
  <c r="I23" i="12"/>
  <c r="H23" i="12"/>
  <c r="E23" i="12"/>
  <c r="K19" i="12"/>
  <c r="J19" i="12"/>
  <c r="I19" i="12"/>
  <c r="H19" i="12"/>
  <c r="E19" i="12"/>
  <c r="K9" i="12"/>
  <c r="J9" i="12"/>
  <c r="I9" i="12"/>
  <c r="H9" i="12"/>
  <c r="E9" i="12"/>
  <c r="K7" i="12"/>
  <c r="J7" i="12"/>
  <c r="I7" i="12"/>
  <c r="H7" i="12"/>
  <c r="E7" i="12"/>
  <c r="K9" i="9"/>
  <c r="J9" i="9"/>
  <c r="I9" i="9"/>
  <c r="H9" i="9"/>
  <c r="E9" i="9"/>
  <c r="K19" i="9"/>
  <c r="J19" i="9"/>
  <c r="I19" i="9"/>
  <c r="H19" i="9"/>
  <c r="J7" i="9"/>
  <c r="H7" i="9"/>
  <c r="I7" i="9"/>
  <c r="E7" i="9"/>
  <c r="J31" i="12" l="1"/>
  <c r="I31" i="12"/>
  <c r="E31" i="12"/>
  <c r="H31" i="12"/>
  <c r="K31" i="12"/>
  <c r="K23" i="9"/>
  <c r="J23" i="9"/>
  <c r="I23" i="9"/>
  <c r="E23" i="9"/>
  <c r="E31" i="9" s="1"/>
  <c r="H23" i="9"/>
  <c r="H31" i="9" l="1"/>
  <c r="J31" i="9"/>
  <c r="I31" i="9"/>
  <c r="K7" i="9" l="1"/>
  <c r="K31" i="9" s="1"/>
</calcChain>
</file>

<file path=xl/sharedStrings.xml><?xml version="1.0" encoding="utf-8"?>
<sst xmlns="http://schemas.openxmlformats.org/spreadsheetml/2006/main" count="150" uniqueCount="46">
  <si>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</si>
  <si>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</si>
  <si>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</si>
  <si>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</si>
  <si>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</si>
  <si>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</si>
  <si>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</si>
  <si>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</si>
  <si>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</si>
  <si>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</si>
  <si>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</si>
  <si>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</si>
  <si>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</si>
  <si>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</si>
  <si>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</si>
  <si>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</si>
  <si>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</si>
  <si>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</si>
  <si>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</si>
  <si>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</si>
  <si>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</si>
  <si>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</si>
  <si>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</si>
  <si>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</si>
  <si>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</si>
  <si>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</si>
  <si>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</si>
  <si>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</si>
  <si>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</si>
  <si>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</si>
  <si>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</si>
  <si>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Бутерброд с маслом</t>
  </si>
  <si>
    <t>Каша гречневая молочная жидкая</t>
  </si>
  <si>
    <t>Какао с молоком</t>
  </si>
  <si>
    <t>Биточки из птицы</t>
  </si>
  <si>
    <t>Пюре картофельное</t>
  </si>
  <si>
    <t>Кисель из свежих ягод (вишня)</t>
  </si>
  <si>
    <t>Рыба, запеченная в омлете</t>
  </si>
  <si>
    <t>Чай с лимоном</t>
  </si>
  <si>
    <t>Салат из свеклы с курагой и изюмом</t>
  </si>
  <si>
    <t>Суп картофельный с макаронныит изделиями</t>
  </si>
  <si>
    <t>Булочка творожная</t>
  </si>
  <si>
    <t>Суп картофельный с макаронными изделиями</t>
  </si>
  <si>
    <t>МБДОУ д/с № 306</t>
  </si>
  <si>
    <t>Кефир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</si>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</sst>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4" workbookViewId="0">
      <selection activeCell="D8" sqref="D8"/>
    </sheetView>
  </sheetViews>
  <sheetFormatPr defaultRowHeight="15" x14ac:dyDescent="0.25"/>
  <cols>
    <col min="1" max="1" width="18.140625" customWidth="1"/>
    <col min="2" max="2" width="30" customWidth="1"/>
    <col min="3" max="3" width="10.8554687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8" t="s">
        <v>0</v>
      </c>
      <c r="B1" s="26" t="s">
        <v>43</v>
      </c>
      <c r="C1" s="26"/>
      <c r="D1" s="26"/>
      <c r="E1" s="8" t="s">
        <v>1</v>
      </c>
      <c r="F1" s="8"/>
      <c r="G1" s="26"/>
      <c r="H1" s="26"/>
      <c r="I1" s="26"/>
      <c r="J1" s="9" t="s">
        <v>2</v>
      </c>
      <c r="K1" s="8">
        <v>9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8" t="s">
        <v>23</v>
      </c>
      <c r="B3" s="7"/>
      <c r="C3" s="2">
        <v>96</v>
      </c>
      <c r="D3" s="1" t="s">
        <v>32</v>
      </c>
      <c r="E3" s="2">
        <v>150</v>
      </c>
      <c r="F3" s="7"/>
      <c r="G3" s="7"/>
      <c r="H3" s="6">
        <v>212</v>
      </c>
      <c r="I3" s="6">
        <v>6.47</v>
      </c>
      <c r="J3" s="6">
        <v>7.02</v>
      </c>
      <c r="K3" s="6">
        <v>30.69</v>
      </c>
    </row>
    <row r="4" spans="1:11" ht="30" x14ac:dyDescent="0.25">
      <c r="A4" s="8"/>
      <c r="B4" s="22" t="s">
        <v>14</v>
      </c>
      <c r="C4" s="16">
        <v>397</v>
      </c>
      <c r="D4" s="21" t="s">
        <v>33</v>
      </c>
      <c r="E4" s="3">
        <v>150</v>
      </c>
      <c r="F4" s="7"/>
      <c r="G4" s="7"/>
      <c r="H4" s="6">
        <v>86</v>
      </c>
      <c r="I4" s="6">
        <v>2.17</v>
      </c>
      <c r="J4" s="6">
        <v>1.47</v>
      </c>
      <c r="K4" s="6">
        <v>15.6</v>
      </c>
    </row>
    <row r="5" spans="1:11" x14ac:dyDescent="0.25">
      <c r="A5" s="8"/>
      <c r="B5" s="7" t="s">
        <v>15</v>
      </c>
      <c r="C5" s="16">
        <v>1</v>
      </c>
      <c r="D5" s="21" t="s">
        <v>31</v>
      </c>
      <c r="E5" s="2">
        <v>35</v>
      </c>
      <c r="F5" s="7"/>
      <c r="G5" s="7"/>
      <c r="H5" s="2">
        <v>136</v>
      </c>
      <c r="I5" s="2">
        <v>2.4500000000000002</v>
      </c>
      <c r="J5" s="2">
        <v>7.55</v>
      </c>
      <c r="K5" s="2">
        <v>14.62</v>
      </c>
    </row>
    <row r="6" spans="1:11" x14ac:dyDescent="0.25">
      <c r="A6" s="8"/>
      <c r="B6" s="7"/>
      <c r="E6" s="2"/>
      <c r="F6" s="7"/>
      <c r="G6" s="7"/>
      <c r="H6" s="2"/>
      <c r="I6" s="2"/>
      <c r="J6" s="2"/>
      <c r="K6" s="2"/>
    </row>
    <row r="7" spans="1:11" x14ac:dyDescent="0.25">
      <c r="A7" s="8" t="s">
        <v>28</v>
      </c>
      <c r="B7" s="7"/>
      <c r="C7" s="2"/>
      <c r="D7" s="7"/>
      <c r="E7" s="4">
        <f>SUM(E3:E6)</f>
        <v>335</v>
      </c>
      <c r="F7" s="7"/>
      <c r="G7" s="7"/>
      <c r="H7" s="4">
        <f>SUM(H3:H6)</f>
        <v>434</v>
      </c>
      <c r="I7" s="15">
        <f>SUM(I3:I6)</f>
        <v>11.09</v>
      </c>
      <c r="J7" s="15">
        <f>SUM(J3:J6)</f>
        <v>16.04</v>
      </c>
      <c r="K7" s="4">
        <f>SUM(K3:K6)</f>
        <v>60.91</v>
      </c>
    </row>
    <row r="8" spans="1:11" x14ac:dyDescent="0.25">
      <c r="A8" s="8" t="s">
        <v>22</v>
      </c>
      <c r="C8" s="23">
        <v>399</v>
      </c>
      <c r="D8" s="7" t="s">
        <v>45</v>
      </c>
      <c r="E8" s="2">
        <v>150</v>
      </c>
      <c r="F8" s="23"/>
      <c r="G8" s="23"/>
      <c r="H8" s="2">
        <v>64</v>
      </c>
      <c r="I8" s="2">
        <v>0.75</v>
      </c>
      <c r="J8" s="2">
        <v>0</v>
      </c>
      <c r="K8" s="25">
        <v>15.15</v>
      </c>
    </row>
    <row r="9" spans="1:11" x14ac:dyDescent="0.25">
      <c r="A9" s="8" t="s">
        <v>30</v>
      </c>
      <c r="B9" s="7"/>
      <c r="C9" s="7"/>
      <c r="D9" s="1"/>
      <c r="E9" s="4">
        <f>SUM(E8)</f>
        <v>150</v>
      </c>
      <c r="F9" s="7"/>
      <c r="G9" s="7"/>
      <c r="H9" s="4">
        <f>SUM(H8)</f>
        <v>64</v>
      </c>
      <c r="I9" s="4">
        <f>SUM(I8)</f>
        <v>0.75</v>
      </c>
      <c r="J9" s="4">
        <f>SUM(J8)</f>
        <v>0</v>
      </c>
      <c r="K9" s="4">
        <f>SUM(K8)</f>
        <v>15.15</v>
      </c>
    </row>
    <row r="10" spans="1:11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8"/>
      <c r="B12" s="7" t="s">
        <v>16</v>
      </c>
      <c r="C12" s="2">
        <v>15</v>
      </c>
      <c r="D12" s="1" t="s">
        <v>39</v>
      </c>
      <c r="E12" s="2">
        <v>40</v>
      </c>
      <c r="F12" s="7"/>
      <c r="G12" s="7"/>
      <c r="H12" s="2">
        <v>65</v>
      </c>
      <c r="I12" s="2">
        <v>0.9</v>
      </c>
      <c r="J12" s="2">
        <v>3.6</v>
      </c>
      <c r="K12" s="2">
        <v>8</v>
      </c>
    </row>
    <row r="13" spans="1:11" ht="30" x14ac:dyDescent="0.25">
      <c r="A13" s="8"/>
      <c r="B13" s="7" t="s">
        <v>17</v>
      </c>
      <c r="C13" s="2">
        <v>82</v>
      </c>
      <c r="D13" s="1" t="s">
        <v>40</v>
      </c>
      <c r="E13" s="2">
        <v>200</v>
      </c>
      <c r="F13" s="7"/>
      <c r="G13" s="7"/>
      <c r="H13" s="2">
        <v>84</v>
      </c>
      <c r="I13" s="2">
        <v>2.15</v>
      </c>
      <c r="J13" s="2">
        <v>2.27</v>
      </c>
      <c r="K13" s="2">
        <v>13.71</v>
      </c>
    </row>
    <row r="14" spans="1:11" x14ac:dyDescent="0.25">
      <c r="A14" s="8"/>
      <c r="B14" s="7" t="s">
        <v>18</v>
      </c>
      <c r="C14" s="2">
        <v>306</v>
      </c>
      <c r="D14" s="1" t="s">
        <v>34</v>
      </c>
      <c r="E14" s="2">
        <v>60</v>
      </c>
      <c r="F14" s="7"/>
      <c r="G14" s="7"/>
      <c r="H14" s="2">
        <v>162</v>
      </c>
      <c r="I14" s="2">
        <v>8.39</v>
      </c>
      <c r="J14" s="2">
        <v>9.4</v>
      </c>
      <c r="K14" s="2">
        <v>10.97</v>
      </c>
    </row>
    <row r="15" spans="1:11" x14ac:dyDescent="0.25">
      <c r="A15" s="8"/>
      <c r="B15" s="7"/>
      <c r="C15" s="2">
        <v>321</v>
      </c>
      <c r="D15" s="24" t="s">
        <v>35</v>
      </c>
      <c r="E15" s="2">
        <v>130</v>
      </c>
      <c r="F15" s="7"/>
      <c r="G15" s="7"/>
      <c r="H15" s="2">
        <v>118</v>
      </c>
      <c r="I15" s="2">
        <v>2.65</v>
      </c>
      <c r="J15" s="2">
        <v>4.16</v>
      </c>
      <c r="K15" s="2">
        <v>17.71</v>
      </c>
    </row>
    <row r="16" spans="1:11" x14ac:dyDescent="0.25">
      <c r="A16" s="8"/>
      <c r="B16" s="7" t="s">
        <v>15</v>
      </c>
      <c r="C16" s="2">
        <v>378</v>
      </c>
      <c r="D16" s="1" t="s">
        <v>36</v>
      </c>
      <c r="E16" s="2">
        <v>180</v>
      </c>
      <c r="F16" s="7"/>
      <c r="G16" s="7"/>
      <c r="H16" s="2">
        <v>100</v>
      </c>
      <c r="I16" s="2">
        <v>0.13</v>
      </c>
      <c r="J16" s="2">
        <v>0.04</v>
      </c>
      <c r="K16" s="2">
        <v>20.73</v>
      </c>
    </row>
    <row r="17" spans="1:11" x14ac:dyDescent="0.25">
      <c r="A17" s="8"/>
      <c r="B17" s="7"/>
      <c r="C17" s="2">
        <v>239</v>
      </c>
      <c r="D17" s="1" t="s">
        <v>24</v>
      </c>
      <c r="E17" s="2">
        <v>20</v>
      </c>
      <c r="F17" s="7"/>
      <c r="G17" s="7"/>
      <c r="H17" s="2">
        <v>47</v>
      </c>
      <c r="I17" s="2">
        <v>1.58</v>
      </c>
      <c r="J17" s="2">
        <v>0.2</v>
      </c>
      <c r="K17" s="2">
        <v>9.66</v>
      </c>
    </row>
    <row r="18" spans="1:11" x14ac:dyDescent="0.25">
      <c r="A18" s="8"/>
      <c r="B18" s="7"/>
      <c r="C18" s="2">
        <v>239</v>
      </c>
      <c r="D18" s="1" t="s">
        <v>25</v>
      </c>
      <c r="E18" s="2">
        <v>20</v>
      </c>
      <c r="F18" s="7"/>
      <c r="G18" s="7"/>
      <c r="H18" s="2">
        <v>70</v>
      </c>
      <c r="I18" s="2">
        <v>2.64</v>
      </c>
      <c r="J18" s="2">
        <v>0.48</v>
      </c>
      <c r="K18" s="2">
        <v>13.36</v>
      </c>
    </row>
    <row r="19" spans="1:11" x14ac:dyDescent="0.25">
      <c r="A19" s="8" t="s">
        <v>27</v>
      </c>
      <c r="B19" s="7"/>
      <c r="C19" s="2"/>
      <c r="D19" s="1"/>
      <c r="E19" s="5">
        <f>SUM(E12:E18)</f>
        <v>650</v>
      </c>
      <c r="F19" s="7"/>
      <c r="G19" s="7"/>
      <c r="H19" s="5">
        <f>SUM(H12:H18)</f>
        <v>646</v>
      </c>
      <c r="I19" s="5">
        <f>SUM(I12:I18)</f>
        <v>18.440000000000001</v>
      </c>
      <c r="J19" s="5">
        <f>SUM(J12:J18)</f>
        <v>20.149999999999999</v>
      </c>
      <c r="K19" s="5">
        <f>SUM(K12:K18)</f>
        <v>94.14</v>
      </c>
    </row>
    <row r="20" spans="1:11" x14ac:dyDescent="0.25">
      <c r="A20" s="8" t="s">
        <v>20</v>
      </c>
      <c r="B20" s="7"/>
      <c r="C20" s="7"/>
      <c r="D20" s="1"/>
      <c r="E20" s="7"/>
      <c r="F20" s="7"/>
      <c r="G20" s="7"/>
      <c r="H20" s="7"/>
      <c r="I20" s="7"/>
      <c r="J20" s="7"/>
      <c r="K20" s="7"/>
    </row>
    <row r="21" spans="1:11" x14ac:dyDescent="0.25">
      <c r="A21" s="8"/>
      <c r="B21" s="7" t="s">
        <v>15</v>
      </c>
      <c r="C21" s="2">
        <v>401</v>
      </c>
      <c r="D21" s="1" t="s">
        <v>44</v>
      </c>
      <c r="E21" s="2">
        <v>150</v>
      </c>
      <c r="F21" s="7"/>
      <c r="G21" s="7"/>
      <c r="H21" s="2">
        <v>75</v>
      </c>
      <c r="I21" s="2">
        <v>4.3499999999999996</v>
      </c>
      <c r="J21" s="2">
        <v>3.75</v>
      </c>
      <c r="K21" s="2">
        <v>6</v>
      </c>
    </row>
    <row r="22" spans="1:11" x14ac:dyDescent="0.25">
      <c r="A22" s="8"/>
      <c r="B22" s="7"/>
      <c r="C22" s="2">
        <v>483</v>
      </c>
      <c r="D22" s="1" t="s">
        <v>41</v>
      </c>
      <c r="E22" s="2">
        <v>50</v>
      </c>
      <c r="F22" s="7"/>
      <c r="G22" s="7"/>
      <c r="H22" s="2">
        <v>153</v>
      </c>
      <c r="I22" s="2">
        <v>6.54</v>
      </c>
      <c r="J22" s="2">
        <v>3.03</v>
      </c>
      <c r="K22" s="2">
        <v>24.79</v>
      </c>
    </row>
    <row r="23" spans="1:11" x14ac:dyDescent="0.25">
      <c r="A23" s="8"/>
      <c r="B23" s="7"/>
      <c r="C23" s="2"/>
      <c r="D23" s="7"/>
      <c r="E23" s="5">
        <f>SUM(E21:E22)</f>
        <v>200</v>
      </c>
      <c r="F23" s="7"/>
      <c r="G23" s="7"/>
      <c r="H23" s="5">
        <f t="shared" ref="H23:K23" si="0">SUM(H21:H22)</f>
        <v>228</v>
      </c>
      <c r="I23" s="5">
        <f t="shared" si="0"/>
        <v>10.89</v>
      </c>
      <c r="J23" s="5">
        <f t="shared" si="0"/>
        <v>6.7799999999999994</v>
      </c>
      <c r="K23" s="5">
        <f t="shared" si="0"/>
        <v>30.79</v>
      </c>
    </row>
    <row r="24" spans="1:11" x14ac:dyDescent="0.25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8" t="s">
        <v>19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8"/>
      <c r="B26" s="7" t="s">
        <v>14</v>
      </c>
      <c r="C26" s="2">
        <v>249</v>
      </c>
      <c r="D26" s="1" t="s">
        <v>37</v>
      </c>
      <c r="E26" s="2">
        <v>60</v>
      </c>
      <c r="F26" s="7"/>
      <c r="G26" s="7"/>
      <c r="H26" s="2">
        <v>84</v>
      </c>
      <c r="I26" s="2">
        <v>10.3</v>
      </c>
      <c r="J26" s="2">
        <v>3.56</v>
      </c>
      <c r="K26" s="2">
        <v>2.57</v>
      </c>
    </row>
    <row r="27" spans="1:11" x14ac:dyDescent="0.25">
      <c r="A27" s="8"/>
      <c r="B27" s="7"/>
      <c r="C27" s="2">
        <v>393</v>
      </c>
      <c r="D27" s="1" t="s">
        <v>38</v>
      </c>
      <c r="E27" s="2">
        <v>150</v>
      </c>
      <c r="F27" s="7"/>
      <c r="G27" s="7"/>
      <c r="H27" s="2">
        <v>29</v>
      </c>
      <c r="I27" s="2">
        <v>7.0000000000000007E-2</v>
      </c>
      <c r="J27" s="2">
        <v>0.01</v>
      </c>
      <c r="K27" s="2">
        <v>7.1</v>
      </c>
    </row>
    <row r="28" spans="1:11" x14ac:dyDescent="0.25">
      <c r="A28" s="8"/>
      <c r="B28" s="7" t="s">
        <v>15</v>
      </c>
      <c r="C28" s="2">
        <v>239</v>
      </c>
      <c r="D28" s="1" t="s">
        <v>25</v>
      </c>
      <c r="E28" s="2">
        <v>20</v>
      </c>
      <c r="F28" s="7"/>
      <c r="G28" s="7"/>
      <c r="H28" s="2">
        <v>70</v>
      </c>
      <c r="I28" s="2">
        <v>2.64</v>
      </c>
      <c r="J28" s="2">
        <v>0.46</v>
      </c>
      <c r="K28" s="2">
        <v>13.36</v>
      </c>
    </row>
    <row r="29" spans="1:11" x14ac:dyDescent="0.25">
      <c r="A29" s="8"/>
      <c r="B29" s="7"/>
      <c r="C29" s="2"/>
      <c r="D29" s="1"/>
      <c r="E29" s="2"/>
      <c r="F29" s="7"/>
      <c r="G29" s="7"/>
      <c r="H29" s="2"/>
      <c r="I29" s="2"/>
      <c r="J29" s="2"/>
      <c r="K29" s="2"/>
    </row>
    <row r="30" spans="1:11" x14ac:dyDescent="0.25">
      <c r="A30" s="8" t="s">
        <v>26</v>
      </c>
      <c r="B30" s="7"/>
      <c r="C30" s="7"/>
      <c r="D30" s="7"/>
      <c r="E30" s="5">
        <f>SUM(E26:E28)</f>
        <v>230</v>
      </c>
      <c r="F30" s="7"/>
      <c r="G30" s="7"/>
      <c r="H30" s="5">
        <f>SUM(H26:H28)</f>
        <v>183</v>
      </c>
      <c r="I30" s="5">
        <f>SUM(I26:I28)</f>
        <v>13.010000000000002</v>
      </c>
      <c r="J30" s="5">
        <f>SUM(J26:J28)</f>
        <v>4.03</v>
      </c>
      <c r="K30" s="5">
        <f>SUM(K26:K28)</f>
        <v>23.03</v>
      </c>
    </row>
    <row r="31" spans="1:11" x14ac:dyDescent="0.25">
      <c r="A31" s="8" t="s">
        <v>29</v>
      </c>
      <c r="B31" s="7"/>
      <c r="C31" s="7"/>
      <c r="D31" s="7"/>
      <c r="E31" s="5">
        <f>E7+E9+E19+E23+E30</f>
        <v>1565</v>
      </c>
      <c r="F31" s="7"/>
      <c r="G31" s="7"/>
      <c r="H31" s="5">
        <f>H7+H9+H19+H23+H30</f>
        <v>1555</v>
      </c>
      <c r="I31" s="5">
        <f>I7+I9+I19+I23+I30</f>
        <v>54.180000000000007</v>
      </c>
      <c r="J31" s="5">
        <f>J30+J23+J19+J9+J7</f>
        <v>47</v>
      </c>
      <c r="K31" s="5">
        <f>K30+K23+K19+K9+K7</f>
        <v>224.02</v>
      </c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12"/>
      <c r="C33" s="17"/>
      <c r="D33" s="18"/>
      <c r="E33" s="17"/>
      <c r="H33" s="17"/>
      <c r="I33" s="17"/>
      <c r="J33" s="17"/>
      <c r="K33" s="17"/>
    </row>
    <row r="34" spans="1:11" x14ac:dyDescent="0.25">
      <c r="A34" s="12"/>
      <c r="E34" s="19"/>
      <c r="H34" s="19"/>
      <c r="I34" s="19"/>
      <c r="J34" s="19"/>
      <c r="K34" s="19"/>
    </row>
    <row r="35" spans="1:11" x14ac:dyDescent="0.25">
      <c r="A35" s="12"/>
      <c r="E35" s="19"/>
      <c r="H35" s="19"/>
      <c r="I35" s="19"/>
      <c r="J35" s="19"/>
      <c r="K35" s="19"/>
    </row>
    <row r="36" spans="1:11" s="12" customFormat="1" x14ac:dyDescent="0.25">
      <c r="E36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D21" sqref="D21"/>
    </sheetView>
  </sheetViews>
  <sheetFormatPr defaultRowHeight="15" x14ac:dyDescent="0.25"/>
  <cols>
    <col min="1" max="1" width="18.140625" customWidth="1"/>
    <col min="2" max="2" width="23.28515625" customWidth="1"/>
    <col min="3" max="3" width="11.710937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8" t="s">
        <v>0</v>
      </c>
      <c r="B1" s="26" t="s">
        <v>43</v>
      </c>
      <c r="C1" s="26"/>
      <c r="D1" s="26"/>
      <c r="E1" s="8" t="s">
        <v>1</v>
      </c>
      <c r="F1" s="8"/>
      <c r="G1" s="26"/>
      <c r="H1" s="26"/>
      <c r="I1" s="26"/>
      <c r="J1" s="9" t="s">
        <v>2</v>
      </c>
      <c r="K1" s="8">
        <v>9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8" t="s">
        <v>23</v>
      </c>
      <c r="B3" s="7"/>
      <c r="C3" s="2">
        <v>96</v>
      </c>
      <c r="D3" s="1" t="s">
        <v>32</v>
      </c>
      <c r="E3" s="13">
        <v>180</v>
      </c>
      <c r="F3" s="7"/>
      <c r="G3" s="7"/>
      <c r="H3" s="6">
        <v>178</v>
      </c>
      <c r="I3" s="6">
        <v>5.43</v>
      </c>
      <c r="J3" s="6">
        <v>5.89</v>
      </c>
      <c r="K3" s="6">
        <v>25.75</v>
      </c>
    </row>
    <row r="4" spans="1:11" ht="30" x14ac:dyDescent="0.25">
      <c r="A4" s="8"/>
      <c r="B4" s="22" t="s">
        <v>14</v>
      </c>
      <c r="C4" s="16">
        <v>397</v>
      </c>
      <c r="D4" s="21" t="s">
        <v>33</v>
      </c>
      <c r="E4" s="14">
        <v>180</v>
      </c>
      <c r="F4" s="7"/>
      <c r="G4" s="7"/>
      <c r="H4" s="6">
        <v>104</v>
      </c>
      <c r="I4" s="6">
        <v>2.63</v>
      </c>
      <c r="J4" s="6">
        <v>1.83</v>
      </c>
      <c r="K4" s="6">
        <v>18.899999999999999</v>
      </c>
    </row>
    <row r="5" spans="1:11" x14ac:dyDescent="0.25">
      <c r="A5" s="8"/>
      <c r="B5" s="7" t="s">
        <v>15</v>
      </c>
      <c r="C5" s="16">
        <v>1</v>
      </c>
      <c r="D5" s="21" t="s">
        <v>31</v>
      </c>
      <c r="E5" s="2">
        <v>37</v>
      </c>
      <c r="F5" s="7"/>
      <c r="G5" s="7"/>
      <c r="H5" s="2">
        <v>160.5</v>
      </c>
      <c r="I5" s="2">
        <v>2.89</v>
      </c>
      <c r="J5" s="2">
        <v>8.91</v>
      </c>
      <c r="K5" s="2">
        <v>17.25</v>
      </c>
    </row>
    <row r="6" spans="1:11" x14ac:dyDescent="0.25">
      <c r="A6" s="8"/>
      <c r="B6" s="7"/>
      <c r="E6" s="2"/>
      <c r="F6" s="7"/>
      <c r="G6" s="7"/>
      <c r="H6" s="2"/>
      <c r="I6" s="2"/>
      <c r="J6" s="2"/>
      <c r="K6" s="2"/>
    </row>
    <row r="7" spans="1:11" x14ac:dyDescent="0.25">
      <c r="A7" s="8" t="s">
        <v>28</v>
      </c>
      <c r="B7" s="7"/>
      <c r="C7" s="2"/>
      <c r="D7" s="7"/>
      <c r="E7" s="4">
        <f>SUM(E3:E6)</f>
        <v>397</v>
      </c>
      <c r="F7" s="7"/>
      <c r="G7" s="7"/>
      <c r="H7" s="4">
        <f>SUM(H3:H6)</f>
        <v>442.5</v>
      </c>
      <c r="I7" s="15">
        <f>SUM(I3:I6)</f>
        <v>10.95</v>
      </c>
      <c r="J7" s="15">
        <f>SUM(J3:J6)</f>
        <v>16.63</v>
      </c>
      <c r="K7" s="4">
        <f>SUM(K3:K6)</f>
        <v>61.9</v>
      </c>
    </row>
    <row r="8" spans="1:11" x14ac:dyDescent="0.25">
      <c r="A8" s="8" t="s">
        <v>22</v>
      </c>
      <c r="C8" s="2">
        <v>399</v>
      </c>
      <c r="D8" s="7" t="s">
        <v>45</v>
      </c>
      <c r="E8" s="2">
        <v>180</v>
      </c>
      <c r="F8" s="23"/>
      <c r="G8" s="23"/>
      <c r="H8" s="2">
        <v>76</v>
      </c>
      <c r="I8" s="2">
        <v>0.9</v>
      </c>
      <c r="J8" s="2">
        <v>0</v>
      </c>
      <c r="K8" s="2">
        <v>18.18</v>
      </c>
    </row>
    <row r="9" spans="1:11" x14ac:dyDescent="0.25">
      <c r="A9" s="8" t="s">
        <v>30</v>
      </c>
      <c r="B9" s="7"/>
      <c r="C9" s="7"/>
      <c r="D9" s="1"/>
      <c r="E9" s="4">
        <f>SUM(E8)</f>
        <v>180</v>
      </c>
      <c r="F9" s="7"/>
      <c r="G9" s="7"/>
      <c r="H9" s="4">
        <f>SUM(H8)</f>
        <v>76</v>
      </c>
      <c r="I9" s="4">
        <f>SUM(I8)</f>
        <v>0.9</v>
      </c>
      <c r="J9" s="4">
        <f>SUM(J8)</f>
        <v>0</v>
      </c>
      <c r="K9" s="4">
        <f>SUM(K8)</f>
        <v>18.18</v>
      </c>
    </row>
    <row r="10" spans="1:11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8"/>
      <c r="B12" s="7" t="s">
        <v>16</v>
      </c>
      <c r="C12" s="2">
        <v>15</v>
      </c>
      <c r="D12" s="1" t="s">
        <v>39</v>
      </c>
      <c r="E12" s="2">
        <v>60</v>
      </c>
      <c r="F12" s="7"/>
      <c r="G12" s="7"/>
      <c r="H12" s="2">
        <v>69</v>
      </c>
      <c r="I12" s="2">
        <v>0.93</v>
      </c>
      <c r="J12" s="2">
        <v>3.67</v>
      </c>
      <c r="K12" s="2">
        <v>8.1199999999999992</v>
      </c>
    </row>
    <row r="13" spans="1:11" ht="30" x14ac:dyDescent="0.25">
      <c r="A13" s="8"/>
      <c r="B13" s="7" t="s">
        <v>17</v>
      </c>
      <c r="C13" s="2">
        <v>82</v>
      </c>
      <c r="D13" s="1" t="s">
        <v>42</v>
      </c>
      <c r="E13" s="2">
        <v>250</v>
      </c>
      <c r="F13" s="7"/>
      <c r="G13" s="7"/>
      <c r="H13" s="2">
        <v>105</v>
      </c>
      <c r="I13" s="2">
        <v>2.69</v>
      </c>
      <c r="J13" s="2">
        <v>2.84</v>
      </c>
      <c r="K13" s="2">
        <v>17.14</v>
      </c>
    </row>
    <row r="14" spans="1:11" x14ac:dyDescent="0.25">
      <c r="A14" s="8"/>
      <c r="B14" s="7" t="s">
        <v>18</v>
      </c>
      <c r="C14" s="2">
        <v>306</v>
      </c>
      <c r="D14" s="1" t="s">
        <v>34</v>
      </c>
      <c r="E14" s="2">
        <v>80</v>
      </c>
      <c r="F14" s="7"/>
      <c r="G14" s="7"/>
      <c r="H14" s="2">
        <v>216</v>
      </c>
      <c r="I14" s="2">
        <v>11.18</v>
      </c>
      <c r="J14" s="2">
        <v>12.53</v>
      </c>
      <c r="K14" s="2">
        <v>14.63</v>
      </c>
    </row>
    <row r="15" spans="1:11" x14ac:dyDescent="0.25">
      <c r="A15" s="8"/>
      <c r="B15" s="7"/>
      <c r="C15" s="2">
        <v>321</v>
      </c>
      <c r="D15" s="24" t="s">
        <v>35</v>
      </c>
      <c r="E15" s="2">
        <v>150</v>
      </c>
      <c r="F15" s="7"/>
      <c r="G15" s="7"/>
      <c r="H15" s="2">
        <v>137</v>
      </c>
      <c r="I15" s="2">
        <v>3.06</v>
      </c>
      <c r="J15" s="2">
        <v>4.8</v>
      </c>
      <c r="K15" s="2">
        <v>20.43</v>
      </c>
    </row>
    <row r="16" spans="1:11" x14ac:dyDescent="0.25">
      <c r="A16" s="8"/>
      <c r="B16" s="7" t="s">
        <v>15</v>
      </c>
      <c r="C16" s="2">
        <v>378</v>
      </c>
      <c r="D16" s="1" t="s">
        <v>36</v>
      </c>
      <c r="E16" s="2">
        <v>200</v>
      </c>
      <c r="F16" s="7"/>
      <c r="G16" s="7"/>
      <c r="H16" s="2">
        <v>111</v>
      </c>
      <c r="I16" s="2">
        <v>0.14000000000000001</v>
      </c>
      <c r="J16" s="2">
        <v>0.04</v>
      </c>
      <c r="K16" s="2">
        <v>27.48</v>
      </c>
    </row>
    <row r="17" spans="1:11" x14ac:dyDescent="0.25">
      <c r="A17" s="8"/>
      <c r="B17" s="7"/>
      <c r="C17" s="2">
        <v>239</v>
      </c>
      <c r="D17" s="1" t="s">
        <v>24</v>
      </c>
      <c r="E17" s="2">
        <v>25</v>
      </c>
      <c r="F17" s="7"/>
      <c r="G17" s="7"/>
      <c r="H17" s="2">
        <v>94</v>
      </c>
      <c r="I17" s="2">
        <v>3.16</v>
      </c>
      <c r="J17" s="2">
        <v>0.4</v>
      </c>
      <c r="K17" s="2">
        <v>19.32</v>
      </c>
    </row>
    <row r="18" spans="1:11" x14ac:dyDescent="0.25">
      <c r="A18" s="8"/>
      <c r="B18" s="7"/>
      <c r="C18" s="2">
        <v>239</v>
      </c>
      <c r="D18" s="1" t="s">
        <v>25</v>
      </c>
      <c r="E18" s="2">
        <v>25</v>
      </c>
      <c r="F18" s="7"/>
      <c r="G18" s="7"/>
      <c r="H18" s="2">
        <v>87</v>
      </c>
      <c r="I18" s="2">
        <v>3.3</v>
      </c>
      <c r="J18" s="2">
        <v>0.6</v>
      </c>
      <c r="K18" s="2">
        <v>16.7</v>
      </c>
    </row>
    <row r="19" spans="1:11" x14ac:dyDescent="0.25">
      <c r="A19" s="8" t="s">
        <v>27</v>
      </c>
      <c r="B19" s="7"/>
      <c r="C19" s="2"/>
      <c r="D19" s="1"/>
      <c r="E19" s="5">
        <f>SUM(E12:E18)</f>
        <v>790</v>
      </c>
      <c r="F19" s="7"/>
      <c r="G19" s="7"/>
      <c r="H19" s="5">
        <f>SUM(H12:H18)</f>
        <v>819</v>
      </c>
      <c r="I19" s="5">
        <f>SUM(I12:I18)</f>
        <v>24.46</v>
      </c>
      <c r="J19" s="5">
        <f>SUM(J12:J18)</f>
        <v>24.88</v>
      </c>
      <c r="K19" s="5">
        <f>SUM(K12:K18)</f>
        <v>123.82000000000001</v>
      </c>
    </row>
    <row r="20" spans="1:11" x14ac:dyDescent="0.25">
      <c r="A20" s="8" t="s">
        <v>20</v>
      </c>
      <c r="B20" s="7"/>
      <c r="C20" s="7"/>
      <c r="D20" s="1"/>
      <c r="E20" s="7"/>
      <c r="F20" s="7"/>
      <c r="G20" s="7"/>
      <c r="H20" s="7"/>
      <c r="I20" s="7"/>
      <c r="J20" s="7"/>
      <c r="K20" s="7"/>
    </row>
    <row r="21" spans="1:11" x14ac:dyDescent="0.25">
      <c r="A21" s="8"/>
      <c r="B21" s="7" t="s">
        <v>15</v>
      </c>
      <c r="C21" s="2">
        <v>401</v>
      </c>
      <c r="D21" s="1" t="s">
        <v>44</v>
      </c>
      <c r="E21" s="2">
        <v>180</v>
      </c>
      <c r="F21" s="7"/>
      <c r="G21" s="7"/>
      <c r="H21" s="2">
        <v>90</v>
      </c>
      <c r="I21" s="2">
        <v>5.22</v>
      </c>
      <c r="J21" s="2">
        <v>4.5</v>
      </c>
      <c r="K21" s="2">
        <v>7.2</v>
      </c>
    </row>
    <row r="22" spans="1:11" x14ac:dyDescent="0.25">
      <c r="A22" s="8"/>
      <c r="B22" s="7"/>
      <c r="C22" s="2">
        <v>483</v>
      </c>
      <c r="D22" s="1" t="s">
        <v>41</v>
      </c>
      <c r="E22" s="2">
        <v>50</v>
      </c>
      <c r="F22" s="7"/>
      <c r="G22" s="7"/>
      <c r="H22" s="2">
        <v>153</v>
      </c>
      <c r="I22" s="2">
        <v>6.54</v>
      </c>
      <c r="J22" s="2">
        <v>3.03</v>
      </c>
      <c r="K22" s="2">
        <v>24.79</v>
      </c>
    </row>
    <row r="23" spans="1:11" x14ac:dyDescent="0.25">
      <c r="A23" s="8"/>
      <c r="B23" s="7"/>
      <c r="C23" s="2"/>
      <c r="D23" s="7"/>
      <c r="E23" s="5">
        <f>SUM(E21:E22)</f>
        <v>230</v>
      </c>
      <c r="F23" s="7"/>
      <c r="G23" s="7"/>
      <c r="H23" s="5">
        <f t="shared" ref="H23:K23" si="0">SUM(H21:H22)</f>
        <v>243</v>
      </c>
      <c r="I23" s="5">
        <f t="shared" si="0"/>
        <v>11.76</v>
      </c>
      <c r="J23" s="5">
        <f t="shared" si="0"/>
        <v>7.5299999999999994</v>
      </c>
      <c r="K23" s="5">
        <f t="shared" si="0"/>
        <v>31.99</v>
      </c>
    </row>
    <row r="24" spans="1:11" x14ac:dyDescent="0.25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8" t="s">
        <v>19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8"/>
      <c r="B26" s="7" t="s">
        <v>14</v>
      </c>
      <c r="C26" s="2">
        <v>249</v>
      </c>
      <c r="D26" s="1" t="s">
        <v>37</v>
      </c>
      <c r="E26" s="2">
        <v>80</v>
      </c>
      <c r="F26" s="7"/>
      <c r="G26" s="7"/>
      <c r="H26" s="2">
        <v>94</v>
      </c>
      <c r="I26" s="2">
        <v>12.7</v>
      </c>
      <c r="J26" s="2">
        <v>3.63</v>
      </c>
      <c r="K26" s="2">
        <v>2.57</v>
      </c>
    </row>
    <row r="27" spans="1:11" x14ac:dyDescent="0.25">
      <c r="A27" s="8"/>
      <c r="B27" s="7"/>
      <c r="C27" s="2">
        <v>393</v>
      </c>
      <c r="D27" s="1" t="s">
        <v>38</v>
      </c>
      <c r="E27" s="2">
        <v>180</v>
      </c>
      <c r="F27" s="7"/>
      <c r="G27" s="7"/>
      <c r="H27" s="2">
        <v>41</v>
      </c>
      <c r="I27" s="2">
        <v>0.12</v>
      </c>
      <c r="J27" s="2">
        <v>0.02</v>
      </c>
      <c r="K27" s="2">
        <v>10.199999999999999</v>
      </c>
    </row>
    <row r="28" spans="1:11" x14ac:dyDescent="0.25">
      <c r="A28" s="8"/>
      <c r="B28" s="7" t="s">
        <v>15</v>
      </c>
      <c r="C28" s="2">
        <v>239</v>
      </c>
      <c r="D28" s="1" t="s">
        <v>25</v>
      </c>
      <c r="E28" s="2">
        <v>25</v>
      </c>
      <c r="F28" s="7"/>
      <c r="G28" s="7"/>
      <c r="H28" s="2">
        <v>87</v>
      </c>
      <c r="I28" s="2">
        <v>3.3</v>
      </c>
      <c r="J28" s="2">
        <v>0.6</v>
      </c>
      <c r="K28" s="2">
        <v>16.7</v>
      </c>
    </row>
    <row r="29" spans="1:11" x14ac:dyDescent="0.25">
      <c r="A29" s="8"/>
      <c r="B29" s="7"/>
      <c r="C29" s="2"/>
      <c r="D29" s="1"/>
      <c r="E29" s="2"/>
      <c r="F29" s="7"/>
      <c r="G29" s="7"/>
      <c r="H29" s="2"/>
      <c r="I29" s="2"/>
      <c r="J29" s="2"/>
      <c r="K29" s="2"/>
    </row>
    <row r="30" spans="1:11" x14ac:dyDescent="0.25">
      <c r="A30" s="8" t="s">
        <v>26</v>
      </c>
      <c r="B30" s="7"/>
      <c r="C30" s="7"/>
      <c r="D30" s="7"/>
      <c r="E30" s="5">
        <f>SUM(E26:E28)</f>
        <v>285</v>
      </c>
      <c r="F30" s="7"/>
      <c r="G30" s="7"/>
      <c r="H30" s="5">
        <f t="shared" ref="H30:K30" si="1">SUM(H26:H28)</f>
        <v>222</v>
      </c>
      <c r="I30" s="5">
        <f t="shared" si="1"/>
        <v>16.119999999999997</v>
      </c>
      <c r="J30" s="5">
        <f t="shared" si="1"/>
        <v>4.25</v>
      </c>
      <c r="K30" s="5">
        <f t="shared" si="1"/>
        <v>29.47</v>
      </c>
    </row>
    <row r="31" spans="1:11" x14ac:dyDescent="0.25">
      <c r="A31" s="8" t="s">
        <v>29</v>
      </c>
      <c r="B31" s="7"/>
      <c r="C31" s="7"/>
      <c r="D31" s="7"/>
      <c r="E31" s="5">
        <f>E7+E9+E19+E23+E30</f>
        <v>1882</v>
      </c>
      <c r="F31" s="7"/>
      <c r="G31" s="7"/>
      <c r="H31" s="5">
        <f>H7+H9+H19+H23+H30</f>
        <v>1802.5</v>
      </c>
      <c r="I31" s="5">
        <f>I7+I9+I19+I23+I30</f>
        <v>64.19</v>
      </c>
      <c r="J31" s="5">
        <f>J30+J23+J19+J9+J7</f>
        <v>53.289999999999992</v>
      </c>
      <c r="K31" s="5">
        <f>K30+K23+K19+K9+K7</f>
        <v>265.36</v>
      </c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12"/>
      <c r="C33" s="17"/>
      <c r="D33" s="18"/>
      <c r="E33" s="17"/>
      <c r="H33" s="17"/>
      <c r="I33" s="17"/>
      <c r="J33" s="17"/>
      <c r="K33" s="17"/>
    </row>
    <row r="34" spans="1:11" x14ac:dyDescent="0.25">
      <c r="A34" s="12"/>
      <c r="E34" s="19"/>
      <c r="H34" s="19"/>
      <c r="I34" s="19"/>
      <c r="J34" s="19"/>
      <c r="K34" s="19"/>
    </row>
    <row r="35" spans="1:11" x14ac:dyDescent="0.25">
      <c r="A35" s="12"/>
      <c r="E35" s="19"/>
      <c r="H35" s="19"/>
      <c r="I35" s="19"/>
      <c r="J35" s="19"/>
      <c r="K35" s="19"/>
    </row>
    <row r="36" spans="1:11" s="12" customFormat="1" x14ac:dyDescent="0.25">
      <c r="E36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D21" sqref="D21"/>
    </sheetView>
  </sheetViews>
  <sheetFormatPr defaultRowHeight="15" x14ac:dyDescent="0.25"/>
  <cols>
    <col min="1" max="1" width="18.140625" customWidth="1"/>
    <col min="2" max="2" width="23.28515625" customWidth="1"/>
    <col min="3" max="3" width="11.710937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8" t="s">
        <v>0</v>
      </c>
      <c r="B1" s="26" t="s">
        <v>43</v>
      </c>
      <c r="C1" s="26"/>
      <c r="D1" s="26"/>
      <c r="E1" s="8" t="s">
        <v>1</v>
      </c>
      <c r="F1" s="8"/>
      <c r="G1" s="26"/>
      <c r="H1" s="26"/>
      <c r="I1" s="26"/>
      <c r="J1" s="9" t="s">
        <v>2</v>
      </c>
      <c r="K1" s="8">
        <v>9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8" t="s">
        <v>23</v>
      </c>
      <c r="B3" s="7"/>
      <c r="C3" s="2">
        <v>96</v>
      </c>
      <c r="D3" s="1" t="s">
        <v>32</v>
      </c>
      <c r="E3" s="13">
        <v>180</v>
      </c>
      <c r="F3" s="7"/>
      <c r="G3" s="7"/>
      <c r="H3" s="6">
        <v>178</v>
      </c>
      <c r="I3" s="6">
        <v>5.43</v>
      </c>
      <c r="J3" s="6">
        <v>5.89</v>
      </c>
      <c r="K3" s="6">
        <v>25.75</v>
      </c>
    </row>
    <row r="4" spans="1:11" ht="30" x14ac:dyDescent="0.25">
      <c r="A4" s="8"/>
      <c r="B4" s="22" t="s">
        <v>14</v>
      </c>
      <c r="C4" s="16">
        <v>397</v>
      </c>
      <c r="D4" s="21" t="s">
        <v>33</v>
      </c>
      <c r="E4" s="14">
        <v>180</v>
      </c>
      <c r="F4" s="7"/>
      <c r="G4" s="7"/>
      <c r="H4" s="6">
        <v>104</v>
      </c>
      <c r="I4" s="6">
        <v>2.63</v>
      </c>
      <c r="J4" s="6">
        <v>1.83</v>
      </c>
      <c r="K4" s="6">
        <v>18.899999999999999</v>
      </c>
    </row>
    <row r="5" spans="1:11" x14ac:dyDescent="0.25">
      <c r="A5" s="8"/>
      <c r="B5" s="7" t="s">
        <v>15</v>
      </c>
      <c r="C5" s="16">
        <v>1</v>
      </c>
      <c r="D5" s="21" t="s">
        <v>31</v>
      </c>
      <c r="E5" s="2">
        <v>37</v>
      </c>
      <c r="F5" s="7"/>
      <c r="G5" s="7"/>
      <c r="H5" s="2">
        <v>160.5</v>
      </c>
      <c r="I5" s="2">
        <v>2.89</v>
      </c>
      <c r="J5" s="2">
        <v>8.91</v>
      </c>
      <c r="K5" s="2">
        <v>17.25</v>
      </c>
    </row>
    <row r="6" spans="1:11" x14ac:dyDescent="0.25">
      <c r="A6" s="8"/>
      <c r="B6" s="7"/>
      <c r="E6" s="2"/>
      <c r="F6" s="7"/>
      <c r="G6" s="7"/>
      <c r="H6" s="2"/>
      <c r="I6" s="2"/>
      <c r="J6" s="2"/>
      <c r="K6" s="2"/>
    </row>
    <row r="7" spans="1:11" x14ac:dyDescent="0.25">
      <c r="A7" s="8" t="s">
        <v>28</v>
      </c>
      <c r="B7" s="7"/>
      <c r="C7" s="2"/>
      <c r="D7" s="7"/>
      <c r="E7" s="4">
        <f>SUM(E3:E6)</f>
        <v>397</v>
      </c>
      <c r="F7" s="7"/>
      <c r="G7" s="7"/>
      <c r="H7" s="4">
        <f>SUM(H3:H6)</f>
        <v>442.5</v>
      </c>
      <c r="I7" s="15">
        <f>SUM(I3:I6)</f>
        <v>10.95</v>
      </c>
      <c r="J7" s="15">
        <f>SUM(J3:J6)</f>
        <v>16.63</v>
      </c>
      <c r="K7" s="4">
        <f>SUM(K3:K6)</f>
        <v>61.9</v>
      </c>
    </row>
    <row r="8" spans="1:11" x14ac:dyDescent="0.25">
      <c r="A8" s="8" t="s">
        <v>22</v>
      </c>
      <c r="C8" s="2">
        <v>399</v>
      </c>
      <c r="D8" s="7" t="s">
        <v>45</v>
      </c>
      <c r="E8" s="2">
        <v>180</v>
      </c>
      <c r="F8" s="23"/>
      <c r="G8" s="23"/>
      <c r="H8" s="2">
        <v>76</v>
      </c>
      <c r="I8" s="2">
        <v>0.9</v>
      </c>
      <c r="J8" s="2">
        <v>0</v>
      </c>
      <c r="K8" s="2">
        <v>18.18</v>
      </c>
    </row>
    <row r="9" spans="1:11" x14ac:dyDescent="0.25">
      <c r="A9" s="8" t="s">
        <v>30</v>
      </c>
      <c r="B9" s="7"/>
      <c r="C9" s="7"/>
      <c r="D9" s="1"/>
      <c r="E9" s="4">
        <f>SUM(E8)</f>
        <v>180</v>
      </c>
      <c r="F9" s="7"/>
      <c r="G9" s="7"/>
      <c r="H9" s="4">
        <f>SUM(H8)</f>
        <v>76</v>
      </c>
      <c r="I9" s="4">
        <f>SUM(I8)</f>
        <v>0.9</v>
      </c>
      <c r="J9" s="4">
        <f>SUM(J8)</f>
        <v>0</v>
      </c>
      <c r="K9" s="4">
        <f>SUM(K8)</f>
        <v>18.18</v>
      </c>
    </row>
    <row r="10" spans="1:11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8"/>
      <c r="B12" s="7" t="s">
        <v>16</v>
      </c>
      <c r="C12" s="2">
        <v>15</v>
      </c>
      <c r="D12" s="1" t="s">
        <v>39</v>
      </c>
      <c r="E12" s="2">
        <v>60</v>
      </c>
      <c r="F12" s="7"/>
      <c r="G12" s="7"/>
      <c r="H12" s="2">
        <v>69</v>
      </c>
      <c r="I12" s="2">
        <v>0.93</v>
      </c>
      <c r="J12" s="2">
        <v>3.67</v>
      </c>
      <c r="K12" s="2">
        <v>8.1199999999999992</v>
      </c>
    </row>
    <row r="13" spans="1:11" ht="30" x14ac:dyDescent="0.25">
      <c r="A13" s="8"/>
      <c r="B13" s="7" t="s">
        <v>17</v>
      </c>
      <c r="C13" s="2">
        <v>82</v>
      </c>
      <c r="D13" s="1" t="s">
        <v>42</v>
      </c>
      <c r="E13" s="2">
        <v>250</v>
      </c>
      <c r="F13" s="7"/>
      <c r="G13" s="7"/>
      <c r="H13" s="2">
        <v>105</v>
      </c>
      <c r="I13" s="2">
        <v>2.69</v>
      </c>
      <c r="J13" s="2">
        <v>2.84</v>
      </c>
      <c r="K13" s="2">
        <v>17.14</v>
      </c>
    </row>
    <row r="14" spans="1:11" x14ac:dyDescent="0.25">
      <c r="A14" s="8"/>
      <c r="B14" s="7" t="s">
        <v>18</v>
      </c>
      <c r="C14" s="2">
        <v>306</v>
      </c>
      <c r="D14" s="1" t="s">
        <v>34</v>
      </c>
      <c r="E14" s="2">
        <v>80</v>
      </c>
      <c r="F14" s="7"/>
      <c r="G14" s="7"/>
      <c r="H14" s="2">
        <v>216</v>
      </c>
      <c r="I14" s="2">
        <v>11.18</v>
      </c>
      <c r="J14" s="2">
        <v>12.53</v>
      </c>
      <c r="K14" s="2">
        <v>14.63</v>
      </c>
    </row>
    <row r="15" spans="1:11" x14ac:dyDescent="0.25">
      <c r="A15" s="8"/>
      <c r="B15" s="7"/>
      <c r="C15" s="2">
        <v>321</v>
      </c>
      <c r="D15" s="24" t="s">
        <v>35</v>
      </c>
      <c r="E15" s="2">
        <v>150</v>
      </c>
      <c r="F15" s="7"/>
      <c r="G15" s="7"/>
      <c r="H15" s="2">
        <v>137</v>
      </c>
      <c r="I15" s="2">
        <v>3.06</v>
      </c>
      <c r="J15" s="2">
        <v>4.8</v>
      </c>
      <c r="K15" s="2">
        <v>20.43</v>
      </c>
    </row>
    <row r="16" spans="1:11" x14ac:dyDescent="0.25">
      <c r="A16" s="8"/>
      <c r="B16" s="7" t="s">
        <v>15</v>
      </c>
      <c r="C16" s="2">
        <v>378</v>
      </c>
      <c r="D16" s="1" t="s">
        <v>36</v>
      </c>
      <c r="E16" s="2">
        <v>200</v>
      </c>
      <c r="F16" s="7"/>
      <c r="G16" s="7"/>
      <c r="H16" s="2">
        <v>111</v>
      </c>
      <c r="I16" s="2">
        <v>0.14000000000000001</v>
      </c>
      <c r="J16" s="2">
        <v>0.04</v>
      </c>
      <c r="K16" s="2">
        <v>27.48</v>
      </c>
    </row>
    <row r="17" spans="1:11" x14ac:dyDescent="0.25">
      <c r="A17" s="8"/>
      <c r="B17" s="7"/>
      <c r="C17" s="2">
        <v>239</v>
      </c>
      <c r="D17" s="1" t="s">
        <v>24</v>
      </c>
      <c r="E17" s="2">
        <v>25</v>
      </c>
      <c r="F17" s="7"/>
      <c r="G17" s="7"/>
      <c r="H17" s="2">
        <v>94</v>
      </c>
      <c r="I17" s="2">
        <v>3.16</v>
      </c>
      <c r="J17" s="2">
        <v>0.4</v>
      </c>
      <c r="K17" s="2">
        <v>19.32</v>
      </c>
    </row>
    <row r="18" spans="1:11" x14ac:dyDescent="0.25">
      <c r="A18" s="8"/>
      <c r="B18" s="7"/>
      <c r="C18" s="2">
        <v>239</v>
      </c>
      <c r="D18" s="1" t="s">
        <v>25</v>
      </c>
      <c r="E18" s="2">
        <v>25</v>
      </c>
      <c r="F18" s="7"/>
      <c r="G18" s="7"/>
      <c r="H18" s="2">
        <v>87</v>
      </c>
      <c r="I18" s="2">
        <v>3.3</v>
      </c>
      <c r="J18" s="2">
        <v>0.6</v>
      </c>
      <c r="K18" s="2">
        <v>16.7</v>
      </c>
    </row>
    <row r="19" spans="1:11" x14ac:dyDescent="0.25">
      <c r="A19" s="8" t="s">
        <v>27</v>
      </c>
      <c r="B19" s="7"/>
      <c r="C19" s="2"/>
      <c r="D19" s="1"/>
      <c r="E19" s="5">
        <f>SUM(E12:E18)</f>
        <v>790</v>
      </c>
      <c r="F19" s="7"/>
      <c r="G19" s="7"/>
      <c r="H19" s="5">
        <f>SUM(H12:H18)</f>
        <v>819</v>
      </c>
      <c r="I19" s="5">
        <f>SUM(I12:I18)</f>
        <v>24.46</v>
      </c>
      <c r="J19" s="5">
        <f>SUM(J12:J18)</f>
        <v>24.88</v>
      </c>
      <c r="K19" s="5">
        <f>SUM(K12:K18)</f>
        <v>123.82000000000001</v>
      </c>
    </row>
    <row r="20" spans="1:11" x14ac:dyDescent="0.25">
      <c r="A20" s="8" t="s">
        <v>20</v>
      </c>
      <c r="B20" s="7"/>
      <c r="C20" s="7"/>
      <c r="D20" s="1"/>
      <c r="E20" s="7"/>
      <c r="F20" s="7"/>
      <c r="G20" s="7"/>
      <c r="H20" s="7"/>
      <c r="I20" s="7"/>
      <c r="J20" s="7"/>
      <c r="K20" s="7"/>
    </row>
    <row r="21" spans="1:11" x14ac:dyDescent="0.25">
      <c r="A21" s="8"/>
      <c r="B21" s="7" t="s">
        <v>15</v>
      </c>
      <c r="C21" s="2">
        <v>401</v>
      </c>
      <c r="D21" s="1" t="s">
        <v>44</v>
      </c>
      <c r="E21" s="2">
        <v>180</v>
      </c>
      <c r="F21" s="7"/>
      <c r="G21" s="7"/>
      <c r="H21" s="2">
        <v>90</v>
      </c>
      <c r="I21" s="2">
        <v>5.22</v>
      </c>
      <c r="J21" s="2">
        <v>4.5</v>
      </c>
      <c r="K21" s="2">
        <v>7.2</v>
      </c>
    </row>
    <row r="22" spans="1:11" x14ac:dyDescent="0.25">
      <c r="A22" s="8"/>
      <c r="B22" s="7"/>
      <c r="C22" s="2">
        <v>483</v>
      </c>
      <c r="D22" s="1" t="s">
        <v>41</v>
      </c>
      <c r="E22" s="2">
        <v>50</v>
      </c>
      <c r="F22" s="7"/>
      <c r="G22" s="7"/>
      <c r="H22" s="2">
        <v>153</v>
      </c>
      <c r="I22" s="2">
        <v>6.54</v>
      </c>
      <c r="J22" s="2">
        <v>3.03</v>
      </c>
      <c r="K22" s="2">
        <v>24.79</v>
      </c>
    </row>
    <row r="23" spans="1:11" x14ac:dyDescent="0.25">
      <c r="A23" s="8"/>
      <c r="B23" s="7"/>
      <c r="C23" s="2"/>
      <c r="D23" s="7"/>
      <c r="E23" s="5">
        <f>SUM(E21:E22)</f>
        <v>230</v>
      </c>
      <c r="F23" s="7"/>
      <c r="G23" s="7"/>
      <c r="H23" s="5">
        <f t="shared" ref="H23:K23" si="0">SUM(H21:H22)</f>
        <v>243</v>
      </c>
      <c r="I23" s="5">
        <f t="shared" si="0"/>
        <v>11.76</v>
      </c>
      <c r="J23" s="5">
        <f t="shared" si="0"/>
        <v>7.5299999999999994</v>
      </c>
      <c r="K23" s="5">
        <f t="shared" si="0"/>
        <v>31.99</v>
      </c>
    </row>
    <row r="24" spans="1:11" x14ac:dyDescent="0.25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8" t="s">
        <v>19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8"/>
      <c r="B26" s="7" t="s">
        <v>14</v>
      </c>
      <c r="C26" s="2">
        <v>249</v>
      </c>
      <c r="D26" s="1" t="s">
        <v>37</v>
      </c>
      <c r="E26" s="2">
        <v>80</v>
      </c>
      <c r="F26" s="7"/>
      <c r="G26" s="7"/>
      <c r="H26" s="2">
        <v>94</v>
      </c>
      <c r="I26" s="2">
        <v>12.7</v>
      </c>
      <c r="J26" s="2">
        <v>3.63</v>
      </c>
      <c r="K26" s="2">
        <v>2.57</v>
      </c>
    </row>
    <row r="27" spans="1:11" x14ac:dyDescent="0.25">
      <c r="A27" s="8"/>
      <c r="B27" s="7"/>
      <c r="C27" s="2">
        <v>393</v>
      </c>
      <c r="D27" s="1" t="s">
        <v>38</v>
      </c>
      <c r="E27" s="2">
        <v>180</v>
      </c>
      <c r="F27" s="7"/>
      <c r="G27" s="7"/>
      <c r="H27" s="2">
        <v>41</v>
      </c>
      <c r="I27" s="2">
        <v>0.12</v>
      </c>
      <c r="J27" s="2">
        <v>0.02</v>
      </c>
      <c r="K27" s="2">
        <v>10.199999999999999</v>
      </c>
    </row>
    <row r="28" spans="1:11" x14ac:dyDescent="0.25">
      <c r="A28" s="8"/>
      <c r="B28" s="7" t="s">
        <v>15</v>
      </c>
      <c r="C28" s="2">
        <v>239</v>
      </c>
      <c r="D28" s="1" t="s">
        <v>25</v>
      </c>
      <c r="E28" s="2">
        <v>25</v>
      </c>
      <c r="F28" s="7"/>
      <c r="G28" s="7"/>
      <c r="H28" s="2">
        <v>87</v>
      </c>
      <c r="I28" s="2">
        <v>3.3</v>
      </c>
      <c r="J28" s="2">
        <v>0.6</v>
      </c>
      <c r="K28" s="2">
        <v>16.7</v>
      </c>
    </row>
    <row r="29" spans="1:11" x14ac:dyDescent="0.25">
      <c r="A29" s="8"/>
      <c r="B29" s="7"/>
      <c r="C29" s="2"/>
      <c r="D29" s="1"/>
      <c r="E29" s="2"/>
      <c r="F29" s="7"/>
      <c r="G29" s="7"/>
      <c r="H29" s="2"/>
      <c r="I29" s="2"/>
      <c r="J29" s="2"/>
      <c r="K29" s="2"/>
    </row>
    <row r="30" spans="1:11" x14ac:dyDescent="0.25">
      <c r="A30" s="8" t="s">
        <v>26</v>
      </c>
      <c r="B30" s="7"/>
      <c r="C30" s="7"/>
      <c r="D30" s="7"/>
      <c r="E30" s="5">
        <f>SUM(E26:E28)</f>
        <v>285</v>
      </c>
      <c r="F30" s="7"/>
      <c r="G30" s="7"/>
      <c r="H30" s="5">
        <f t="shared" ref="H30:K30" si="1">SUM(H26:H28)</f>
        <v>222</v>
      </c>
      <c r="I30" s="5">
        <f t="shared" si="1"/>
        <v>16.119999999999997</v>
      </c>
      <c r="J30" s="5">
        <f t="shared" si="1"/>
        <v>4.25</v>
      </c>
      <c r="K30" s="5">
        <f t="shared" si="1"/>
        <v>29.47</v>
      </c>
    </row>
    <row r="31" spans="1:11" x14ac:dyDescent="0.25">
      <c r="A31" s="8" t="s">
        <v>29</v>
      </c>
      <c r="B31" s="7"/>
      <c r="C31" s="7"/>
      <c r="D31" s="7"/>
      <c r="E31" s="5">
        <f>E7+E9+E19+E23+E30</f>
        <v>1882</v>
      </c>
      <c r="F31" s="7"/>
      <c r="G31" s="7"/>
      <c r="H31" s="5">
        <f>H7+H9+H19+H23+H30</f>
        <v>1802.5</v>
      </c>
      <c r="I31" s="5">
        <f>I7+I9+I19+I23+I30</f>
        <v>64.19</v>
      </c>
      <c r="J31" s="5">
        <f>J30+J23+J19+J9+J7</f>
        <v>53.289999999999992</v>
      </c>
      <c r="K31" s="5">
        <f>K30+K23+K19+K9+K7</f>
        <v>265.36</v>
      </c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12"/>
      <c r="C33" s="17"/>
      <c r="D33" s="18"/>
      <c r="E33" s="17"/>
      <c r="H33" s="17"/>
      <c r="I33" s="17"/>
      <c r="J33" s="17"/>
      <c r="K33" s="17"/>
    </row>
    <row r="34" spans="1:11" x14ac:dyDescent="0.25">
      <c r="A34" s="12"/>
      <c r="E34" s="19"/>
      <c r="H34" s="19"/>
      <c r="I34" s="19"/>
      <c r="J34" s="19"/>
      <c r="K34" s="19"/>
    </row>
    <row r="35" spans="1:11" x14ac:dyDescent="0.25">
      <c r="A35" s="12"/>
      <c r="E35" s="19"/>
      <c r="H35" s="19"/>
      <c r="I35" s="19"/>
      <c r="J35" s="19"/>
      <c r="K35" s="19"/>
    </row>
    <row r="36" spans="1:11" s="12" customFormat="1" x14ac:dyDescent="0.25">
      <c r="E36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 </vt:lpstr>
      <vt:lpstr>3-7 лет_ОВЗ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2025-03-14T03:32:50Z</dcterms:modified>
</cp:coreProperties>
</file>