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4" r:id="rId2"/>
    <sheet name="3-7 лет ОВЗ" sheetId="15" r:id="rId3"/>
    <sheet name="Лист1" sheetId="1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4" l="1"/>
  <c r="K7" i="14"/>
  <c r="J32" i="14"/>
  <c r="J6" i="15"/>
  <c r="K6" i="15"/>
  <c r="I6" i="15"/>
  <c r="K31" i="15"/>
  <c r="F31" i="15"/>
  <c r="G31" i="15"/>
  <c r="H31" i="15"/>
  <c r="I31" i="15"/>
  <c r="J31" i="15"/>
  <c r="I32" i="14"/>
  <c r="K32" i="14"/>
  <c r="F32" i="14"/>
  <c r="G32" i="14"/>
  <c r="H32" i="14"/>
  <c r="F20" i="14"/>
  <c r="G20" i="14"/>
  <c r="H20" i="14"/>
  <c r="I20" i="14"/>
  <c r="J20" i="14"/>
  <c r="K20" i="14"/>
  <c r="E20" i="14"/>
  <c r="F32" i="9"/>
  <c r="G32" i="9"/>
  <c r="E32" i="9"/>
  <c r="K31" i="9"/>
  <c r="J31" i="9"/>
  <c r="H31" i="9"/>
  <c r="K24" i="9"/>
  <c r="J24" i="9"/>
  <c r="I24" i="9"/>
  <c r="H24" i="9"/>
  <c r="H6" i="15"/>
  <c r="J20" i="9"/>
  <c r="K20" i="9"/>
  <c r="I20" i="9"/>
  <c r="H20" i="9"/>
  <c r="E20" i="9"/>
  <c r="K19" i="15"/>
  <c r="E19" i="15"/>
  <c r="K30" i="15" l="1"/>
  <c r="J30" i="15"/>
  <c r="I30" i="15"/>
  <c r="H30" i="15"/>
  <c r="E30" i="15"/>
  <c r="K23" i="15"/>
  <c r="J23" i="15"/>
  <c r="I23" i="15"/>
  <c r="H23" i="15"/>
  <c r="E23" i="15"/>
  <c r="J19" i="15"/>
  <c r="I19" i="15"/>
  <c r="H19" i="15"/>
  <c r="K8" i="15"/>
  <c r="J8" i="15"/>
  <c r="I8" i="15"/>
  <c r="H8" i="15"/>
  <c r="E8" i="15"/>
  <c r="E31" i="15" l="1"/>
  <c r="K31" i="14"/>
  <c r="J31" i="14"/>
  <c r="I31" i="14"/>
  <c r="H31" i="14"/>
  <c r="E31" i="14"/>
  <c r="K24" i="14"/>
  <c r="J24" i="14"/>
  <c r="I24" i="14"/>
  <c r="H24" i="14"/>
  <c r="E24" i="14"/>
  <c r="K9" i="14"/>
  <c r="J9" i="14"/>
  <c r="I9" i="14"/>
  <c r="H9" i="14"/>
  <c r="E9" i="14"/>
  <c r="H7" i="14"/>
  <c r="K9" i="9"/>
  <c r="J9" i="9"/>
  <c r="I9" i="9"/>
  <c r="E9" i="9"/>
  <c r="J7" i="9"/>
  <c r="J32" i="9" s="1"/>
  <c r="I7" i="9"/>
  <c r="I32" i="9" s="1"/>
  <c r="E7" i="9"/>
  <c r="E32" i="14" l="1"/>
  <c r="I31" i="9"/>
  <c r="E31" i="9"/>
  <c r="K7" i="9" l="1"/>
  <c r="K32" i="9" s="1"/>
</calcChain>
</file>

<file path=xl/sharedStrings.xml><?xml version="1.0" encoding="utf-8"?>
<sst xmlns="http://schemas.openxmlformats.org/spreadsheetml/2006/main" count="169" uniqueCount="54">
  <si>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</si>
  <si>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</si>
  <si>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</si>
  <si>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</si>
  <si>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</si>
  <si>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</si>
  <si>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</si>
  <si>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</si>
  <si>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</si>
  <si>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</si>
  <si>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</si>
  <si>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</si>
  <si>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</si>
  <si>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</si>
  <si>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</si>
  <si>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</si>
  <si>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</si>
  <si>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</si>
  <si>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</si>
  <si>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</si>
  <si>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</si>
  <si>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</si>
  <si>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</si>
  <si>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</si>
  <si>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</si>
  <si>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</si>
  <si>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</si>
  <si>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</si>
  <si>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</si>
  <si>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</si>
  <si>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</si>
  <si>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Бутерброд с сыром</t>
  </si>
  <si>
    <t>384, 67</t>
  </si>
  <si>
    <t>Яблоко свежее</t>
  </si>
  <si>
    <t>Яблоко Свежее</t>
  </si>
  <si>
    <t>МБДОУ д/с № 306</t>
  </si>
  <si>
    <t>Каша кукурузная жидкая на сухом молоке</t>
  </si>
  <si>
    <t>Кофейный напиток с молоком сгущенным</t>
  </si>
  <si>
    <t>Щи из свкжей капусты с картофелем</t>
  </si>
  <si>
    <t>Курица порционная отварная</t>
  </si>
  <si>
    <t>Макаронные изделия оварные с маслом</t>
  </si>
  <si>
    <t>Соус сметанный с томатом</t>
  </si>
  <si>
    <t>Кисель из свежих ягод (чёрная смородина)</t>
  </si>
  <si>
    <t xml:space="preserve">                               </t>
  </si>
  <si>
    <t>Бутерброды</t>
  </si>
  <si>
    <t>Порционные блюда</t>
  </si>
  <si>
    <t>Порционное блюдо</t>
  </si>
  <si>
    <t>Соусы</t>
  </si>
  <si>
    <t>Хлеб</t>
  </si>
  <si>
    <t>Выпечка</t>
  </si>
  <si>
    <t>Суп молочный с рисовой крупой</t>
  </si>
  <si>
    <t>Чай с сахаром</t>
  </si>
  <si>
    <t>Щи из свежей капусты с картофелем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</si>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</sst>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D23" sqref="D2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35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3" customHeight="1" x14ac:dyDescent="0.25">
      <c r="A3" s="24" t="s">
        <v>22</v>
      </c>
      <c r="B3" s="2" t="s">
        <v>14</v>
      </c>
      <c r="C3" s="3">
        <v>91</v>
      </c>
      <c r="D3" s="2" t="s">
        <v>36</v>
      </c>
      <c r="E3" s="3">
        <v>150</v>
      </c>
      <c r="F3" s="27"/>
      <c r="G3" s="27"/>
      <c r="H3" s="7">
        <v>176</v>
      </c>
      <c r="I3" s="7">
        <v>5.43</v>
      </c>
      <c r="J3" s="7">
        <v>5.89</v>
      </c>
      <c r="K3" s="7">
        <v>25.75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4">
        <v>150</v>
      </c>
      <c r="F4" s="27"/>
      <c r="G4" s="27"/>
      <c r="H4" s="3">
        <v>70</v>
      </c>
      <c r="I4" s="7">
        <v>2.15</v>
      </c>
      <c r="J4" s="7">
        <v>1.46</v>
      </c>
      <c r="K4" s="7">
        <v>15.5</v>
      </c>
    </row>
    <row r="5" spans="1:11" x14ac:dyDescent="0.25">
      <c r="A5" s="24"/>
      <c r="B5" s="27" t="s">
        <v>44</v>
      </c>
      <c r="C5" s="14">
        <v>3</v>
      </c>
      <c r="D5" s="23" t="s">
        <v>31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f>SUM(E3:E6)</f>
        <v>340</v>
      </c>
      <c r="F7" s="27"/>
      <c r="G7" s="27"/>
      <c r="H7" s="5" t="s">
        <v>32</v>
      </c>
      <c r="I7" s="13">
        <f>SUM(I3:I6)</f>
        <v>12.06</v>
      </c>
      <c r="J7" s="13">
        <f>SUM(J3:J6)</f>
        <v>13.21</v>
      </c>
      <c r="K7" s="5">
        <f>SUM(K3:K6)</f>
        <v>54.19</v>
      </c>
    </row>
    <row r="8" spans="1:11" x14ac:dyDescent="0.25">
      <c r="A8" s="24" t="s">
        <v>21</v>
      </c>
      <c r="B8" s="28" t="s">
        <v>45</v>
      </c>
      <c r="C8" s="29"/>
      <c r="D8" s="28" t="s">
        <v>33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1">
        <v>7.35</v>
      </c>
    </row>
    <row r="9" spans="1:11" x14ac:dyDescent="0.25">
      <c r="A9" s="24" t="s">
        <v>29</v>
      </c>
      <c r="B9" s="27"/>
      <c r="C9" s="27"/>
      <c r="D9" s="2"/>
      <c r="E9" s="5">
        <f>SUM(E8)</f>
        <v>75</v>
      </c>
      <c r="F9" s="27"/>
      <c r="G9" s="27"/>
      <c r="H9" s="5"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38</v>
      </c>
      <c r="E12" s="3">
        <v>200</v>
      </c>
      <c r="F12" s="27"/>
      <c r="G12" s="27"/>
      <c r="H12" s="3">
        <v>68</v>
      </c>
      <c r="I12" s="3">
        <v>1.39</v>
      </c>
      <c r="J12" s="3">
        <v>3.91</v>
      </c>
      <c r="K12" s="3">
        <v>6.79</v>
      </c>
    </row>
    <row r="13" spans="1:11" x14ac:dyDescent="0.25">
      <c r="A13" s="24"/>
      <c r="B13" s="1" t="s">
        <v>46</v>
      </c>
      <c r="C13" s="3">
        <v>300</v>
      </c>
      <c r="D13" s="2" t="s">
        <v>39</v>
      </c>
      <c r="E13" s="3">
        <v>60</v>
      </c>
      <c r="F13" s="27"/>
      <c r="G13" s="27"/>
      <c r="H13" s="3">
        <v>122.7</v>
      </c>
      <c r="I13" s="3">
        <v>12.54</v>
      </c>
      <c r="J13" s="3">
        <v>8.09</v>
      </c>
      <c r="K13" s="3"/>
    </row>
    <row r="14" spans="1:11" x14ac:dyDescent="0.25">
      <c r="A14" s="30"/>
      <c r="B14" s="27" t="s">
        <v>17</v>
      </c>
      <c r="C14" s="3">
        <v>205</v>
      </c>
      <c r="D14" s="2" t="s">
        <v>40</v>
      </c>
      <c r="E14" s="3" t="s">
        <v>43</v>
      </c>
      <c r="F14" s="27"/>
      <c r="G14" s="27"/>
      <c r="H14" s="3">
        <v>136</v>
      </c>
      <c r="I14" s="3">
        <v>4.5</v>
      </c>
      <c r="J14" s="3">
        <v>3.48</v>
      </c>
      <c r="K14" s="3">
        <v>21.8</v>
      </c>
    </row>
    <row r="15" spans="1:11" x14ac:dyDescent="0.25">
      <c r="A15" s="24"/>
      <c r="B15" s="27" t="s">
        <v>47</v>
      </c>
      <c r="C15" s="3">
        <v>355</v>
      </c>
      <c r="D15" s="2" t="s">
        <v>41</v>
      </c>
      <c r="E15" s="3">
        <v>15</v>
      </c>
      <c r="H15" s="3">
        <v>12</v>
      </c>
      <c r="I15" s="3">
        <v>0.27</v>
      </c>
      <c r="J15" s="3">
        <v>0.75</v>
      </c>
      <c r="K15" s="3">
        <v>1.06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180</v>
      </c>
      <c r="F16" s="27"/>
      <c r="G16" s="27"/>
      <c r="H16" s="3">
        <v>98</v>
      </c>
      <c r="I16" s="3">
        <v>0.16</v>
      </c>
      <c r="J16" s="3">
        <v>7.0000000000000007E-2</v>
      </c>
      <c r="K16" s="3">
        <v>24.15</v>
      </c>
    </row>
    <row r="17" spans="1:11" x14ac:dyDescent="0.25">
      <c r="A17" s="24"/>
      <c r="B17" s="27" t="s">
        <v>48</v>
      </c>
      <c r="C17" s="3">
        <v>239</v>
      </c>
      <c r="D17" s="2" t="s">
        <v>23</v>
      </c>
      <c r="E17" s="3">
        <v>20</v>
      </c>
      <c r="F17" s="27"/>
      <c r="G17" s="27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4"/>
      <c r="B18" s="27" t="s">
        <v>48</v>
      </c>
      <c r="C18" s="3">
        <v>239</v>
      </c>
      <c r="D18" s="2" t="s">
        <v>24</v>
      </c>
      <c r="E18" s="3">
        <v>20</v>
      </c>
      <c r="F18" s="27"/>
      <c r="G18" s="27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495</v>
      </c>
      <c r="F20" s="27"/>
      <c r="G20" s="27"/>
      <c r="H20" s="6">
        <f>SUM(H12:H19)</f>
        <v>553.70000000000005</v>
      </c>
      <c r="I20" s="6">
        <f>SUM(I12:I19)</f>
        <v>23.08</v>
      </c>
      <c r="J20" s="6">
        <f t="shared" ref="J20:K20" si="0">SUM(J12:J19)</f>
        <v>16.98</v>
      </c>
      <c r="K20" s="6">
        <f t="shared" si="0"/>
        <v>76.819999999999993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150</v>
      </c>
      <c r="F22" s="27"/>
      <c r="G22" s="27"/>
      <c r="H22" s="3">
        <v>102</v>
      </c>
      <c r="I22" s="3">
        <v>5.48</v>
      </c>
      <c r="J22" s="3">
        <v>4.88</v>
      </c>
      <c r="K22" s="3">
        <v>9.07</v>
      </c>
    </row>
    <row r="23" spans="1:11" x14ac:dyDescent="0.25">
      <c r="A23" s="24"/>
      <c r="B23" s="27" t="s">
        <v>49</v>
      </c>
      <c r="C23" s="3">
        <v>571</v>
      </c>
      <c r="D23" s="2" t="s">
        <v>53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v>210</v>
      </c>
      <c r="F24" s="27"/>
      <c r="G24" s="27"/>
      <c r="H24" s="6">
        <f t="shared" ref="H24" si="1">SUM(H22:H23)</f>
        <v>258</v>
      </c>
      <c r="I24" s="6">
        <f>SUM(I22:I23)</f>
        <v>10.98</v>
      </c>
      <c r="J24" s="6">
        <f>SUM(J22:J23)</f>
        <v>7.08</v>
      </c>
      <c r="K24" s="6">
        <f>SUM(K22:K23)</f>
        <v>37.57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50</v>
      </c>
      <c r="E27" s="3">
        <v>200</v>
      </c>
      <c r="F27" s="27"/>
      <c r="G27" s="27"/>
      <c r="H27" s="3">
        <v>132</v>
      </c>
      <c r="I27" s="3">
        <v>4.82</v>
      </c>
      <c r="J27" s="3">
        <v>5.08</v>
      </c>
      <c r="K27" s="3">
        <v>16.829999999999998</v>
      </c>
    </row>
    <row r="28" spans="1:11" x14ac:dyDescent="0.25">
      <c r="A28" s="31"/>
      <c r="B28" s="27" t="s">
        <v>15</v>
      </c>
      <c r="C28" s="3">
        <v>392</v>
      </c>
      <c r="D28" s="2" t="s">
        <v>51</v>
      </c>
      <c r="E28" s="3">
        <v>150</v>
      </c>
      <c r="F28" s="27"/>
      <c r="G28" s="27"/>
      <c r="H28" s="3">
        <v>28</v>
      </c>
      <c r="I28" s="3">
        <v>0.04</v>
      </c>
      <c r="J28" s="3">
        <v>0.01</v>
      </c>
      <c r="K28" s="3">
        <v>6.99</v>
      </c>
    </row>
    <row r="29" spans="1:11" x14ac:dyDescent="0.25">
      <c r="A29" s="24"/>
      <c r="B29" s="27" t="s">
        <v>48</v>
      </c>
      <c r="C29" s="3">
        <v>239</v>
      </c>
      <c r="D29" s="2" t="s">
        <v>23</v>
      </c>
      <c r="E29" s="3">
        <v>15</v>
      </c>
      <c r="F29" s="27"/>
      <c r="G29" s="27"/>
      <c r="H29" s="3">
        <v>47</v>
      </c>
      <c r="I29" s="3">
        <v>1.58</v>
      </c>
      <c r="J29" s="3">
        <v>0.2</v>
      </c>
      <c r="K29" s="3">
        <v>9.66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6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365</v>
      </c>
      <c r="F31" s="27"/>
      <c r="G31" s="27"/>
      <c r="H31" s="6">
        <f>SUM(H27:H30)</f>
        <v>207</v>
      </c>
      <c r="I31" s="6">
        <f>SUM(I27:I29)</f>
        <v>6.44</v>
      </c>
      <c r="J31" s="6">
        <f>SUM(J27:J29)</f>
        <v>5.29</v>
      </c>
      <c r="K31" s="6">
        <f>SUM(K27:K29)</f>
        <v>33.480000000000004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1485</v>
      </c>
      <c r="F32" s="6">
        <f t="shared" ref="F32:G32" si="2">F7+F9+F20+F24+F31</f>
        <v>0</v>
      </c>
      <c r="G32" s="6">
        <f t="shared" si="2"/>
        <v>0</v>
      </c>
      <c r="H32" s="6">
        <v>1436.37</v>
      </c>
      <c r="I32" s="6">
        <f t="shared" ref="I32:K32" si="3">I7+I9+I20+I24+I31</f>
        <v>52.86</v>
      </c>
      <c r="J32" s="6">
        <f t="shared" si="3"/>
        <v>42.86</v>
      </c>
      <c r="K32" s="6">
        <f t="shared" si="3"/>
        <v>209.40999999999997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M26" sqref="M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35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11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22</v>
      </c>
      <c r="B3" s="2" t="s">
        <v>14</v>
      </c>
      <c r="C3" s="3">
        <v>91</v>
      </c>
      <c r="D3" s="2" t="s">
        <v>36</v>
      </c>
      <c r="E3" s="11">
        <v>180</v>
      </c>
      <c r="F3" s="27"/>
      <c r="G3" s="27"/>
      <c r="H3" s="7">
        <v>212</v>
      </c>
      <c r="I3" s="7">
        <v>5.76</v>
      </c>
      <c r="J3" s="7">
        <v>7.02</v>
      </c>
      <c r="K3" s="7">
        <v>30.69</v>
      </c>
    </row>
    <row r="4" spans="1:11" ht="15.75" x14ac:dyDescent="0.25">
      <c r="A4" s="24"/>
      <c r="B4" s="27" t="s">
        <v>15</v>
      </c>
      <c r="C4" s="3">
        <v>396</v>
      </c>
      <c r="D4" s="22" t="s">
        <v>37</v>
      </c>
      <c r="E4" s="12">
        <v>180</v>
      </c>
      <c r="F4" s="27"/>
      <c r="G4" s="27"/>
      <c r="H4" s="3">
        <v>102</v>
      </c>
      <c r="I4" s="3">
        <v>2.34</v>
      </c>
      <c r="J4" s="7">
        <v>1.79</v>
      </c>
      <c r="K4" s="7">
        <v>18.829999999999998</v>
      </c>
    </row>
    <row r="5" spans="1:11" x14ac:dyDescent="0.25">
      <c r="A5" s="24"/>
      <c r="B5" s="27" t="s">
        <v>44</v>
      </c>
      <c r="C5" s="14">
        <v>1</v>
      </c>
      <c r="D5" s="23" t="s">
        <v>31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v>405</v>
      </c>
      <c r="F7" s="27"/>
      <c r="G7" s="27"/>
      <c r="H7" s="5">
        <f>SUM(H3:H6)</f>
        <v>447.5</v>
      </c>
      <c r="I7" s="13">
        <v>13.97</v>
      </c>
      <c r="J7" s="13">
        <f>SUM(J3:J6)</f>
        <v>14.829999999999998</v>
      </c>
      <c r="K7" s="5">
        <f>SUM(K3:K6)</f>
        <v>64.06</v>
      </c>
    </row>
    <row r="8" spans="1:11" x14ac:dyDescent="0.25">
      <c r="A8" s="24" t="s">
        <v>21</v>
      </c>
      <c r="B8" s="28" t="s">
        <v>45</v>
      </c>
      <c r="C8" s="3">
        <v>368</v>
      </c>
      <c r="D8" s="28" t="s">
        <v>34</v>
      </c>
      <c r="E8" s="3">
        <v>100</v>
      </c>
      <c r="F8" s="29"/>
      <c r="G8" s="29"/>
      <c r="H8" s="3">
        <v>44</v>
      </c>
      <c r="I8" s="3">
        <v>0.4</v>
      </c>
      <c r="J8" s="3">
        <v>0.4</v>
      </c>
      <c r="K8" s="3">
        <v>9.8000000000000007</v>
      </c>
    </row>
    <row r="9" spans="1:11" x14ac:dyDescent="0.25">
      <c r="A9" s="24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3">
        <v>67</v>
      </c>
      <c r="D12" s="2" t="s">
        <v>52</v>
      </c>
      <c r="E12" s="3">
        <v>250</v>
      </c>
      <c r="F12" s="27"/>
      <c r="G12" s="27"/>
      <c r="H12" s="3">
        <v>85</v>
      </c>
      <c r="I12" s="3">
        <v>1.74</v>
      </c>
      <c r="J12" s="3">
        <v>4.8899999999999997</v>
      </c>
      <c r="K12" s="3">
        <v>8.48</v>
      </c>
    </row>
    <row r="13" spans="1:11" x14ac:dyDescent="0.25">
      <c r="A13" s="24"/>
      <c r="B13" s="1" t="s">
        <v>46</v>
      </c>
      <c r="C13" s="3">
        <v>300</v>
      </c>
      <c r="D13" s="2" t="s">
        <v>39</v>
      </c>
      <c r="E13" s="3">
        <v>70</v>
      </c>
      <c r="F13" s="27"/>
      <c r="G13" s="27"/>
      <c r="H13" s="3">
        <v>143.19999999999999</v>
      </c>
      <c r="I13" s="3">
        <v>14.63</v>
      </c>
      <c r="J13" s="3">
        <v>9.44</v>
      </c>
      <c r="K13" s="3"/>
    </row>
    <row r="14" spans="1:11" x14ac:dyDescent="0.25">
      <c r="A14" s="24"/>
      <c r="B14" s="27" t="s">
        <v>17</v>
      </c>
      <c r="C14" s="3">
        <v>205</v>
      </c>
      <c r="D14" s="2" t="s">
        <v>40</v>
      </c>
      <c r="E14" s="3">
        <v>150</v>
      </c>
      <c r="F14" s="27"/>
      <c r="G14" s="27"/>
      <c r="H14" s="3">
        <v>171</v>
      </c>
      <c r="I14" s="3">
        <v>5.68</v>
      </c>
      <c r="J14" s="3">
        <v>4.3600000000000003</v>
      </c>
      <c r="K14" s="3">
        <v>27.25</v>
      </c>
    </row>
    <row r="15" spans="1:11" x14ac:dyDescent="0.25">
      <c r="A15" s="24"/>
      <c r="B15" s="27" t="s">
        <v>47</v>
      </c>
      <c r="C15" s="3">
        <v>355</v>
      </c>
      <c r="D15" s="2" t="s">
        <v>41</v>
      </c>
      <c r="E15" s="3">
        <v>30</v>
      </c>
      <c r="H15" s="3">
        <v>24</v>
      </c>
      <c r="I15" s="3">
        <v>0.53</v>
      </c>
      <c r="J15" s="3">
        <v>1.5</v>
      </c>
      <c r="K15" s="3">
        <v>2.11</v>
      </c>
    </row>
    <row r="16" spans="1:11" ht="15" customHeight="1" x14ac:dyDescent="0.25">
      <c r="A16" s="24"/>
      <c r="B16" s="27" t="s">
        <v>15</v>
      </c>
      <c r="C16" s="3">
        <v>378</v>
      </c>
      <c r="D16" s="2" t="s">
        <v>42</v>
      </c>
      <c r="E16" s="3">
        <v>200</v>
      </c>
      <c r="F16" s="27"/>
      <c r="G16" s="27"/>
      <c r="H16" s="3">
        <v>109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4"/>
      <c r="B17" s="27" t="s">
        <v>48</v>
      </c>
      <c r="C17" s="3">
        <v>239</v>
      </c>
      <c r="D17" s="2" t="s">
        <v>23</v>
      </c>
      <c r="E17" s="3">
        <v>25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4"/>
      <c r="B18" s="27" t="s">
        <v>48</v>
      </c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750</v>
      </c>
      <c r="F20" s="6">
        <f t="shared" ref="F20:K20" si="0">SUM(F12:F19)</f>
        <v>0</v>
      </c>
      <c r="G20" s="6">
        <f t="shared" si="0"/>
        <v>0</v>
      </c>
      <c r="H20" s="6">
        <f t="shared" si="0"/>
        <v>713.2</v>
      </c>
      <c r="I20" s="6">
        <f t="shared" si="0"/>
        <v>29.220000000000002</v>
      </c>
      <c r="J20" s="6">
        <f t="shared" si="0"/>
        <v>21.197999999999997</v>
      </c>
      <c r="K20" s="6">
        <f t="shared" si="0"/>
        <v>100.7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4"/>
      <c r="B23" s="27" t="s">
        <v>49</v>
      </c>
      <c r="C23" s="3">
        <v>571</v>
      </c>
      <c r="D23" s="2" t="s">
        <v>53</v>
      </c>
      <c r="E23" s="3">
        <v>60</v>
      </c>
      <c r="F23" s="27"/>
      <c r="G23" s="27"/>
      <c r="H23" s="3">
        <v>156</v>
      </c>
      <c r="I23" s="3">
        <v>5.5</v>
      </c>
      <c r="J23" s="3">
        <v>2.2000000000000002</v>
      </c>
      <c r="K23" s="3">
        <v>28.5</v>
      </c>
    </row>
    <row r="24" spans="1:11" x14ac:dyDescent="0.25">
      <c r="A24" s="24"/>
      <c r="B24" s="27"/>
      <c r="C24" s="3"/>
      <c r="D24" s="27"/>
      <c r="E24" s="6">
        <f>SUM(E22:E23)</f>
        <v>240</v>
      </c>
      <c r="F24" s="27"/>
      <c r="G24" s="27"/>
      <c r="H24" s="6">
        <f t="shared" ref="H24:K24" si="1">SUM(H22:H23)</f>
        <v>269</v>
      </c>
      <c r="I24" s="6">
        <f t="shared" si="1"/>
        <v>11.58</v>
      </c>
      <c r="J24" s="6">
        <f t="shared" si="1"/>
        <v>7.62</v>
      </c>
      <c r="K24" s="6">
        <f t="shared" si="1"/>
        <v>38.57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94</v>
      </c>
      <c r="D27" s="2" t="s">
        <v>50</v>
      </c>
      <c r="E27" s="3">
        <v>250</v>
      </c>
      <c r="F27" s="27"/>
      <c r="G27" s="27"/>
      <c r="H27" s="3">
        <v>166</v>
      </c>
      <c r="I27" s="3">
        <v>6.02</v>
      </c>
      <c r="J27" s="3">
        <v>6.34</v>
      </c>
      <c r="K27" s="3">
        <v>21.04</v>
      </c>
    </row>
    <row r="28" spans="1:11" x14ac:dyDescent="0.25">
      <c r="A28" s="31"/>
      <c r="B28" s="27" t="s">
        <v>15</v>
      </c>
      <c r="C28" s="3">
        <v>392</v>
      </c>
      <c r="D28" s="2" t="s">
        <v>51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4"/>
      <c r="B29" s="27" t="s">
        <v>48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SUM(H27:H29)</f>
        <v>300</v>
      </c>
      <c r="I31" s="6">
        <f>SUM(I27:I29)</f>
        <v>9.2399999999999984</v>
      </c>
      <c r="J31" s="6">
        <f>SUM(J27:J29)</f>
        <v>6.75</v>
      </c>
      <c r="K31" s="6">
        <f>SUM(K27:K29)</f>
        <v>50.35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1945</v>
      </c>
      <c r="F32" s="6">
        <f t="shared" ref="F32:H32" si="2">F7+F9+F20+F24+F31</f>
        <v>0</v>
      </c>
      <c r="G32" s="6">
        <f t="shared" si="2"/>
        <v>0</v>
      </c>
      <c r="H32" s="6">
        <f t="shared" si="2"/>
        <v>1773.7</v>
      </c>
      <c r="I32" s="6">
        <f t="shared" ref="I32:J32" si="3">I7+I9+I20+I24+I31</f>
        <v>64.41</v>
      </c>
      <c r="J32" s="6">
        <f t="shared" si="3"/>
        <v>50.797999999999995</v>
      </c>
      <c r="K32" s="6">
        <f t="shared" ref="K32" si="4">K7+K9+K20+K24+K31</f>
        <v>263.48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E22" sqref="E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6" t="s">
        <v>3</v>
      </c>
      <c r="B1" s="26" t="s">
        <v>4</v>
      </c>
      <c r="C1" s="26" t="s">
        <v>5</v>
      </c>
      <c r="D1" s="26" t="s">
        <v>6</v>
      </c>
      <c r="E1" s="26" t="s">
        <v>7</v>
      </c>
      <c r="F1" s="26" t="s">
        <v>8</v>
      </c>
      <c r="G1" s="26" t="s">
        <v>9</v>
      </c>
      <c r="H1" s="26" t="s">
        <v>10</v>
      </c>
      <c r="I1" s="26" t="s">
        <v>11</v>
      </c>
      <c r="J1" s="26" t="s">
        <v>12</v>
      </c>
      <c r="K1" s="26" t="s">
        <v>13</v>
      </c>
    </row>
    <row r="2" spans="1:11" s="9" customFormat="1" ht="34.5" customHeight="1" x14ac:dyDescent="0.25">
      <c r="A2" s="31" t="s">
        <v>22</v>
      </c>
      <c r="B2" s="2" t="s">
        <v>14</v>
      </c>
      <c r="C2" s="3">
        <v>91</v>
      </c>
      <c r="D2" s="2" t="s">
        <v>36</v>
      </c>
      <c r="E2" s="11">
        <v>180</v>
      </c>
      <c r="F2" s="27"/>
      <c r="G2" s="27"/>
      <c r="H2" s="7">
        <v>212</v>
      </c>
      <c r="I2" s="7">
        <v>6.47</v>
      </c>
      <c r="J2" s="7">
        <v>7.02</v>
      </c>
      <c r="K2" s="7">
        <v>30.69</v>
      </c>
    </row>
    <row r="3" spans="1:11" ht="15.75" x14ac:dyDescent="0.25">
      <c r="A3" s="31"/>
      <c r="B3" s="27" t="s">
        <v>15</v>
      </c>
      <c r="C3" s="3">
        <v>396</v>
      </c>
      <c r="D3" s="22" t="s">
        <v>37</v>
      </c>
      <c r="E3" s="12">
        <v>180</v>
      </c>
      <c r="F3" s="27"/>
      <c r="G3" s="27"/>
      <c r="H3" s="3">
        <v>102</v>
      </c>
      <c r="I3" s="7">
        <v>2.65</v>
      </c>
      <c r="J3" s="7">
        <v>1.79</v>
      </c>
      <c r="K3" s="7">
        <v>18.829999999999998</v>
      </c>
    </row>
    <row r="4" spans="1:11" x14ac:dyDescent="0.25">
      <c r="A4" s="31"/>
      <c r="B4" s="27" t="s">
        <v>44</v>
      </c>
      <c r="C4" s="14">
        <v>1</v>
      </c>
      <c r="D4" s="23" t="s">
        <v>31</v>
      </c>
      <c r="E4" s="3">
        <v>45</v>
      </c>
      <c r="F4" s="27"/>
      <c r="G4" s="27"/>
      <c r="H4" s="3">
        <v>133.5</v>
      </c>
      <c r="I4" s="3">
        <v>5.36</v>
      </c>
      <c r="J4" s="3">
        <v>6.02</v>
      </c>
      <c r="K4" s="3">
        <v>14.54</v>
      </c>
    </row>
    <row r="5" spans="1:11" x14ac:dyDescent="0.25">
      <c r="A5" s="31"/>
      <c r="B5" s="27"/>
      <c r="C5" s="28"/>
      <c r="D5" s="28"/>
      <c r="E5" s="3"/>
      <c r="F5" s="27"/>
      <c r="G5" s="27"/>
      <c r="H5" s="3"/>
      <c r="I5" s="3"/>
      <c r="J5" s="3"/>
      <c r="K5" s="3"/>
    </row>
    <row r="6" spans="1:11" x14ac:dyDescent="0.25">
      <c r="A6" s="31" t="s">
        <v>27</v>
      </c>
      <c r="B6" s="27"/>
      <c r="C6" s="3"/>
      <c r="D6" s="27"/>
      <c r="E6" s="5">
        <v>405</v>
      </c>
      <c r="F6" s="27"/>
      <c r="G6" s="27"/>
      <c r="H6" s="5">
        <f>SUM(H2:H5)</f>
        <v>447.5</v>
      </c>
      <c r="I6" s="13">
        <f>SUM(I2:I5)</f>
        <v>14.48</v>
      </c>
      <c r="J6" s="13">
        <f>SUM(J2:J5)</f>
        <v>14.829999999999998</v>
      </c>
      <c r="K6" s="13">
        <f t="shared" ref="K6" si="0">SUM(K2:K5)</f>
        <v>64.06</v>
      </c>
    </row>
    <row r="7" spans="1:11" x14ac:dyDescent="0.25">
      <c r="A7" s="31" t="s">
        <v>21</v>
      </c>
      <c r="B7" s="28" t="s">
        <v>45</v>
      </c>
      <c r="C7" s="3">
        <v>368</v>
      </c>
      <c r="D7" s="28" t="s">
        <v>34</v>
      </c>
      <c r="E7" s="3">
        <v>100</v>
      </c>
      <c r="F7" s="29"/>
      <c r="G7" s="29"/>
      <c r="H7" s="3">
        <v>44</v>
      </c>
      <c r="I7" s="3">
        <v>0.4</v>
      </c>
      <c r="J7" s="3">
        <v>0.4</v>
      </c>
      <c r="K7" s="3">
        <v>9.8000000000000007</v>
      </c>
    </row>
    <row r="8" spans="1:11" x14ac:dyDescent="0.25">
      <c r="A8" s="31" t="s">
        <v>29</v>
      </c>
      <c r="B8" s="27"/>
      <c r="C8" s="27"/>
      <c r="D8" s="2"/>
      <c r="E8" s="5">
        <f>SUM(E7)</f>
        <v>100</v>
      </c>
      <c r="F8" s="27"/>
      <c r="G8" s="27"/>
      <c r="H8" s="5">
        <f>SUM(H7)</f>
        <v>44</v>
      </c>
      <c r="I8" s="5">
        <f>SUM(I7)</f>
        <v>0.4</v>
      </c>
      <c r="J8" s="5">
        <f>SUM(J7)</f>
        <v>0.4</v>
      </c>
      <c r="K8" s="5">
        <f>SUM(K7)</f>
        <v>9.8000000000000007</v>
      </c>
    </row>
    <row r="9" spans="1:11" x14ac:dyDescent="0.25">
      <c r="A9" s="31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31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1"/>
      <c r="B11" s="27" t="s">
        <v>16</v>
      </c>
      <c r="C11" s="3">
        <v>67</v>
      </c>
      <c r="D11" s="2" t="s">
        <v>38</v>
      </c>
      <c r="E11" s="3">
        <v>250</v>
      </c>
      <c r="F11" s="27"/>
      <c r="G11" s="27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1"/>
      <c r="B12" s="1" t="s">
        <v>46</v>
      </c>
      <c r="C12" s="3">
        <v>300</v>
      </c>
      <c r="D12" s="2" t="s">
        <v>39</v>
      </c>
      <c r="E12" s="3">
        <v>70</v>
      </c>
      <c r="F12" s="27"/>
      <c r="G12" s="27"/>
      <c r="H12" s="3">
        <v>143.19999999999999</v>
      </c>
      <c r="I12" s="3">
        <v>14.63</v>
      </c>
      <c r="J12" s="3">
        <v>9.44</v>
      </c>
      <c r="K12" s="3"/>
    </row>
    <row r="13" spans="1:11" x14ac:dyDescent="0.25">
      <c r="A13" s="31"/>
      <c r="B13" s="27" t="s">
        <v>17</v>
      </c>
      <c r="C13" s="3">
        <v>205</v>
      </c>
      <c r="D13" s="2" t="s">
        <v>40</v>
      </c>
      <c r="E13" s="3">
        <v>150</v>
      </c>
      <c r="F13" s="27"/>
      <c r="G13" s="27"/>
      <c r="H13" s="3">
        <v>171</v>
      </c>
      <c r="I13" s="3">
        <v>5.68</v>
      </c>
      <c r="J13" s="3">
        <v>4.3600000000000003</v>
      </c>
      <c r="K13" s="3">
        <v>27.25</v>
      </c>
    </row>
    <row r="14" spans="1:11" x14ac:dyDescent="0.25">
      <c r="A14" s="31"/>
      <c r="B14" s="27" t="s">
        <v>47</v>
      </c>
      <c r="C14" s="3">
        <v>355</v>
      </c>
      <c r="D14" s="2" t="s">
        <v>41</v>
      </c>
      <c r="E14" s="3">
        <v>30</v>
      </c>
      <c r="H14" s="3">
        <v>24</v>
      </c>
      <c r="I14" s="3">
        <v>0.53</v>
      </c>
      <c r="J14" s="3">
        <v>1.5</v>
      </c>
      <c r="K14" s="3">
        <v>2.11</v>
      </c>
    </row>
    <row r="15" spans="1:11" ht="15" customHeight="1" x14ac:dyDescent="0.25">
      <c r="A15" s="31"/>
      <c r="B15" s="27" t="s">
        <v>15</v>
      </c>
      <c r="C15" s="3">
        <v>378</v>
      </c>
      <c r="D15" s="2" t="s">
        <v>42</v>
      </c>
      <c r="E15" s="3">
        <v>200</v>
      </c>
      <c r="F15" s="27"/>
      <c r="G15" s="27"/>
      <c r="H15" s="3">
        <v>109</v>
      </c>
      <c r="I15" s="3">
        <v>0.18</v>
      </c>
      <c r="J15" s="3">
        <v>8.0000000000000002E-3</v>
      </c>
      <c r="K15" s="3">
        <v>26.84</v>
      </c>
    </row>
    <row r="16" spans="1:11" x14ac:dyDescent="0.25">
      <c r="A16" s="31"/>
      <c r="B16" s="27" t="s">
        <v>48</v>
      </c>
      <c r="C16" s="3">
        <v>239</v>
      </c>
      <c r="D16" s="2" t="s">
        <v>23</v>
      </c>
      <c r="E16" s="3">
        <v>25</v>
      </c>
      <c r="F16" s="27"/>
      <c r="G16" s="27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1"/>
      <c r="B17" s="27" t="s">
        <v>48</v>
      </c>
      <c r="C17" s="3">
        <v>239</v>
      </c>
      <c r="D17" s="2" t="s">
        <v>24</v>
      </c>
      <c r="E17" s="3">
        <v>25</v>
      </c>
      <c r="F17" s="27"/>
      <c r="G17" s="27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1"/>
      <c r="B18" s="27"/>
      <c r="C18" s="3"/>
      <c r="D18" s="2"/>
      <c r="E18" s="3"/>
      <c r="F18" s="27"/>
      <c r="G18" s="27"/>
      <c r="H18" s="3"/>
      <c r="I18" s="3"/>
      <c r="J18" s="3"/>
      <c r="K18" s="3"/>
    </row>
    <row r="19" spans="1:11" x14ac:dyDescent="0.25">
      <c r="A19" s="31" t="s">
        <v>26</v>
      </c>
      <c r="B19" s="27"/>
      <c r="C19" s="3"/>
      <c r="D19" s="2"/>
      <c r="E19" s="6">
        <f>SUM(E11:E18)</f>
        <v>750</v>
      </c>
      <c r="F19" s="27"/>
      <c r="G19" s="27"/>
      <c r="H19" s="6">
        <f>SUM(H11:H18)</f>
        <v>713.2</v>
      </c>
      <c r="I19" s="6">
        <f>SUM(I11:I18)</f>
        <v>29.220000000000002</v>
      </c>
      <c r="J19" s="6">
        <f>SUM(J11:J18)</f>
        <v>21.197999999999997</v>
      </c>
      <c r="K19" s="6">
        <f>SUM(K11:K18)</f>
        <v>100.7</v>
      </c>
    </row>
    <row r="20" spans="1:11" x14ac:dyDescent="0.25">
      <c r="A20" s="31" t="s">
        <v>19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31"/>
      <c r="B21" s="27" t="s">
        <v>15</v>
      </c>
      <c r="C21" s="3">
        <v>400</v>
      </c>
      <c r="D21" s="2" t="s">
        <v>30</v>
      </c>
      <c r="E21" s="3">
        <v>180</v>
      </c>
      <c r="F21" s="27"/>
      <c r="G21" s="27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1"/>
      <c r="B22" s="27" t="s">
        <v>49</v>
      </c>
      <c r="C22" s="3">
        <v>571</v>
      </c>
      <c r="D22" s="2" t="s">
        <v>53</v>
      </c>
      <c r="E22" s="3">
        <v>60</v>
      </c>
      <c r="F22" s="27"/>
      <c r="G22" s="27"/>
      <c r="H22" s="3">
        <v>156</v>
      </c>
      <c r="I22" s="3">
        <v>5.5</v>
      </c>
      <c r="J22" s="3">
        <v>2.2000000000000002</v>
      </c>
      <c r="K22" s="3">
        <v>28.5</v>
      </c>
    </row>
    <row r="23" spans="1:11" x14ac:dyDescent="0.25">
      <c r="A23" s="31"/>
      <c r="B23" s="27"/>
      <c r="C23" s="3"/>
      <c r="D23" s="27"/>
      <c r="E23" s="6">
        <f>SUM(E21:E22)</f>
        <v>240</v>
      </c>
      <c r="F23" s="27"/>
      <c r="G23" s="27"/>
      <c r="H23" s="6">
        <f t="shared" ref="H23:K23" si="1">SUM(H21:H22)</f>
        <v>269</v>
      </c>
      <c r="I23" s="6">
        <f t="shared" si="1"/>
        <v>11.58</v>
      </c>
      <c r="J23" s="6">
        <f t="shared" si="1"/>
        <v>7.62</v>
      </c>
      <c r="K23" s="6">
        <f t="shared" si="1"/>
        <v>38.57</v>
      </c>
    </row>
    <row r="24" spans="1:11" x14ac:dyDescent="0.25">
      <c r="A24" s="31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31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1"/>
      <c r="B26" s="27" t="s">
        <v>14</v>
      </c>
      <c r="C26" s="3">
        <v>94</v>
      </c>
      <c r="D26" s="2" t="s">
        <v>50</v>
      </c>
      <c r="E26" s="3">
        <v>250</v>
      </c>
      <c r="F26" s="27"/>
      <c r="G26" s="27"/>
      <c r="H26" s="3">
        <v>166</v>
      </c>
      <c r="I26" s="3">
        <v>6.02</v>
      </c>
      <c r="J26" s="3">
        <v>6.34</v>
      </c>
      <c r="K26" s="3">
        <v>21.04</v>
      </c>
    </row>
    <row r="27" spans="1:11" x14ac:dyDescent="0.25">
      <c r="A27" s="31"/>
      <c r="B27" s="27" t="s">
        <v>15</v>
      </c>
      <c r="C27" s="3">
        <v>392</v>
      </c>
      <c r="D27" s="2" t="s">
        <v>51</v>
      </c>
      <c r="E27" s="3">
        <v>180</v>
      </c>
      <c r="F27" s="27"/>
      <c r="G27" s="27"/>
      <c r="H27" s="3">
        <v>40</v>
      </c>
      <c r="I27" s="3">
        <v>0.06</v>
      </c>
      <c r="J27" s="3">
        <v>0.01</v>
      </c>
      <c r="K27" s="3">
        <v>9.99</v>
      </c>
    </row>
    <row r="28" spans="1:11" x14ac:dyDescent="0.25">
      <c r="A28" s="31"/>
      <c r="B28" s="27" t="s">
        <v>48</v>
      </c>
      <c r="C28" s="3">
        <v>239</v>
      </c>
      <c r="D28" s="2" t="s">
        <v>23</v>
      </c>
      <c r="E28" s="3">
        <v>20</v>
      </c>
      <c r="F28" s="27"/>
      <c r="G28" s="27"/>
      <c r="H28" s="3">
        <v>94</v>
      </c>
      <c r="I28" s="3">
        <v>3.16</v>
      </c>
      <c r="J28" s="3">
        <v>0.4</v>
      </c>
      <c r="K28" s="3">
        <v>19.32</v>
      </c>
    </row>
    <row r="29" spans="1:11" x14ac:dyDescent="0.25">
      <c r="A29" s="31"/>
      <c r="B29" s="27"/>
      <c r="C29" s="3"/>
      <c r="D29" s="2"/>
      <c r="E29" s="3"/>
      <c r="F29" s="27"/>
      <c r="G29" s="27"/>
      <c r="H29" s="3"/>
      <c r="I29" s="3"/>
      <c r="J29" s="3"/>
      <c r="K29" s="3"/>
    </row>
    <row r="30" spans="1:11" x14ac:dyDescent="0.25">
      <c r="A30" s="31" t="s">
        <v>25</v>
      </c>
      <c r="B30" s="27"/>
      <c r="C30" s="27"/>
      <c r="D30" s="27"/>
      <c r="E30" s="6">
        <f>SUM(E26:E28)</f>
        <v>450</v>
      </c>
      <c r="F30" s="27"/>
      <c r="G30" s="27"/>
      <c r="H30" s="6">
        <f>SUM(H26:H28)</f>
        <v>300</v>
      </c>
      <c r="I30" s="6">
        <f>SUM(I26:I28)</f>
        <v>9.2399999999999984</v>
      </c>
      <c r="J30" s="6">
        <f>SUM(J26:J28)</f>
        <v>6.75</v>
      </c>
      <c r="K30" s="6">
        <f>SUM(K26:K28)</f>
        <v>50.35</v>
      </c>
    </row>
    <row r="31" spans="1:11" x14ac:dyDescent="0.25">
      <c r="A31" s="31" t="s">
        <v>28</v>
      </c>
      <c r="B31" s="27"/>
      <c r="C31" s="27"/>
      <c r="D31" s="27"/>
      <c r="E31" s="6">
        <f>E6+E8+E19+E23+E30</f>
        <v>1945</v>
      </c>
      <c r="F31" s="6">
        <f t="shared" ref="F31:K31" si="2">F6+F8+F19+F23+F30</f>
        <v>0</v>
      </c>
      <c r="G31" s="6">
        <f t="shared" si="2"/>
        <v>0</v>
      </c>
      <c r="H31" s="6">
        <f t="shared" si="2"/>
        <v>1773.7</v>
      </c>
      <c r="I31" s="6">
        <f t="shared" si="2"/>
        <v>64.92</v>
      </c>
      <c r="J31" s="6">
        <f t="shared" si="2"/>
        <v>50.797999999999995</v>
      </c>
      <c r="K31" s="6">
        <f t="shared" si="2"/>
        <v>263.48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s="10" customFormat="1" x14ac:dyDescent="0.25">
      <c r="A35" s="15"/>
      <c r="B35" s="15"/>
      <c r="C35" s="15"/>
      <c r="D35" s="15"/>
      <c r="E35" s="20"/>
      <c r="F35" s="15"/>
      <c r="G35" s="15"/>
      <c r="H35" s="15"/>
      <c r="I35" s="15"/>
      <c r="J35" s="15"/>
      <c r="K35" s="1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 лет</vt:lpstr>
      <vt:lpstr>3-7 лет</vt:lpstr>
      <vt:lpstr>3-7 лет ОВЗ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2025-03-17T04:03:18Z</dcterms:modified>
</cp:coreProperties>
</file>