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575" activeTab="2"/>
  </bookViews>
  <sheets>
    <sheet name="1-3 лет" sheetId="9" r:id="rId1"/>
    <sheet name="3-7 лет" sheetId="18" r:id="rId2"/>
    <sheet name="3-7 лет ОВЗ" sheetId="19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9" l="1"/>
  <c r="J29" i="19"/>
  <c r="I29" i="19"/>
  <c r="H29" i="19"/>
  <c r="E29" i="19"/>
  <c r="K22" i="19"/>
  <c r="J22" i="19"/>
  <c r="I22" i="19"/>
  <c r="E22" i="19"/>
  <c r="I18" i="19"/>
  <c r="E18" i="19"/>
  <c r="K9" i="19"/>
  <c r="J9" i="19"/>
  <c r="I9" i="19"/>
  <c r="H9" i="19"/>
  <c r="E9" i="19"/>
  <c r="K7" i="19"/>
  <c r="J7" i="19"/>
  <c r="I7" i="19"/>
  <c r="H7" i="19"/>
  <c r="E7" i="19"/>
  <c r="K30" i="19" l="1"/>
  <c r="E30" i="19"/>
  <c r="I30" i="19"/>
  <c r="H29" i="18"/>
  <c r="K29" i="18"/>
  <c r="J29" i="18"/>
  <c r="I29" i="18"/>
  <c r="E29" i="18"/>
  <c r="K22" i="18"/>
  <c r="J22" i="18"/>
  <c r="I22" i="18"/>
  <c r="E22" i="18"/>
  <c r="I18" i="18"/>
  <c r="E18" i="18"/>
  <c r="K9" i="18"/>
  <c r="J9" i="18"/>
  <c r="I9" i="18"/>
  <c r="H9" i="18"/>
  <c r="E9" i="18"/>
  <c r="K7" i="18"/>
  <c r="J7" i="18"/>
  <c r="I7" i="18"/>
  <c r="H7" i="18"/>
  <c r="E7" i="18"/>
  <c r="I30" i="18" l="1"/>
  <c r="E30" i="18"/>
  <c r="K30" i="18"/>
  <c r="E29" i="9" l="1"/>
  <c r="E7" i="9"/>
  <c r="J29" i="9"/>
  <c r="K29" i="9"/>
  <c r="I29" i="9"/>
  <c r="H29" i="9"/>
  <c r="K9" i="9" l="1"/>
  <c r="J9" i="9"/>
  <c r="I9" i="9"/>
  <c r="H9" i="9"/>
  <c r="J7" i="9"/>
  <c r="H7" i="9"/>
  <c r="K22" i="9" l="1"/>
  <c r="J22" i="9"/>
  <c r="I22" i="9"/>
  <c r="E22" i="9"/>
  <c r="H22" i="9"/>
  <c r="J30" i="9" l="1"/>
  <c r="I30" i="9"/>
  <c r="K7" i="9" l="1"/>
  <c r="K30" i="9" s="1"/>
</calcChain>
</file>

<file path=xl/sharedStrings.xml><?xml version="1.0" encoding="utf-8"?>
<sst xmlns="http://schemas.openxmlformats.org/spreadsheetml/2006/main" count="153" uniqueCount="49">
  <si>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</si>
  <si>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</si>
  <si>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</si>
  <si>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</si>
  <si>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</si>
  <si>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</si>
  <si>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</si>
  <si>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</si>
  <si>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</si>
  <si>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</si>
  <si>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</si>
  <si>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</si>
  <si>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</si>
  <si>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</si>
  <si>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</si>
  <si>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</si>
  <si>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</si>
  <si>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</si>
  <si>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</si>
  <si>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</si>
  <si>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</si>
  <si>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</si>
  <si>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</si>
  <si>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</si>
  <si>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</si>
  <si>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</si>
  <si>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</si>
  <si>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</si>
  <si>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</si>
  <si>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</si>
  <si>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</si>
  <si>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ячневая молочная жидкая</t>
  </si>
  <si>
    <t>Бутерброд с сыром</t>
  </si>
  <si>
    <t>Молоко кипяченое</t>
  </si>
  <si>
    <t>Вареники ленивые (отварные)</t>
  </si>
  <si>
    <t>Чай с сахаром</t>
  </si>
  <si>
    <t>Кофейный напиток с молоком</t>
  </si>
  <si>
    <t>Яблоко свежее</t>
  </si>
  <si>
    <t>Суп картофельный с рисовой крупой</t>
  </si>
  <si>
    <t>Шницель мясной  (инд)</t>
  </si>
  <si>
    <t>1498.93</t>
  </si>
  <si>
    <t>22.85</t>
  </si>
  <si>
    <t>МБДОУ д/с № 306</t>
  </si>
  <si>
    <t>2,34</t>
  </si>
  <si>
    <t>Салат из репчатого лука</t>
  </si>
  <si>
    <t>Компот из компотной смеси с/м</t>
  </si>
  <si>
    <t>Капуста тушеная с мясом</t>
  </si>
  <si>
    <t>Булочка "Осенняя"</t>
  </si>
  <si>
    <t>Булочка Осенняя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</si>
</sst>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21" sqref="E2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42</v>
      </c>
      <c r="C1" s="32"/>
      <c r="D1" s="32"/>
      <c r="E1" s="23" t="s">
        <v>1</v>
      </c>
      <c r="F1" s="23"/>
      <c r="G1" s="32"/>
      <c r="H1" s="32"/>
      <c r="I1" s="32"/>
      <c r="J1" s="25" t="s">
        <v>2</v>
      </c>
      <c r="K1" s="23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3" t="s">
        <v>23</v>
      </c>
      <c r="B3" s="2" t="s">
        <v>14</v>
      </c>
      <c r="C3" s="3">
        <v>168</v>
      </c>
      <c r="D3" s="2" t="s">
        <v>31</v>
      </c>
      <c r="E3" s="3">
        <v>120</v>
      </c>
      <c r="F3" s="27"/>
      <c r="G3" s="27"/>
      <c r="H3" s="7">
        <v>146</v>
      </c>
      <c r="I3" s="7">
        <v>4.2699999999999996</v>
      </c>
      <c r="J3" s="7">
        <v>3.94</v>
      </c>
      <c r="K3" s="7">
        <v>23.33</v>
      </c>
    </row>
    <row r="4" spans="1:11" ht="15.75" x14ac:dyDescent="0.25">
      <c r="A4" s="23"/>
      <c r="B4" s="27" t="s">
        <v>15</v>
      </c>
      <c r="C4" s="13">
        <v>395</v>
      </c>
      <c r="D4" s="21" t="s">
        <v>36</v>
      </c>
      <c r="E4" s="4">
        <v>150</v>
      </c>
      <c r="F4" s="27"/>
      <c r="G4" s="27"/>
      <c r="H4" s="7">
        <v>70</v>
      </c>
      <c r="I4" s="30" t="s">
        <v>43</v>
      </c>
      <c r="J4" s="7">
        <v>2</v>
      </c>
      <c r="K4" s="7">
        <v>10.63</v>
      </c>
    </row>
    <row r="5" spans="1:11" x14ac:dyDescent="0.25">
      <c r="A5" s="23"/>
      <c r="C5" s="13">
        <v>3</v>
      </c>
      <c r="D5" s="22" t="s">
        <v>32</v>
      </c>
      <c r="E5" s="3">
        <v>40</v>
      </c>
      <c r="F5" s="27"/>
      <c r="G5" s="27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3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3" t="s">
        <v>28</v>
      </c>
      <c r="B7" s="27"/>
      <c r="C7" s="3"/>
      <c r="D7" s="27"/>
      <c r="E7" s="5">
        <f>SUM(E3:E6)</f>
        <v>310</v>
      </c>
      <c r="F7" s="27"/>
      <c r="G7" s="27"/>
      <c r="H7" s="5">
        <f>SUM(H3:H6)</f>
        <v>338.67</v>
      </c>
      <c r="I7" s="12">
        <v>11.09</v>
      </c>
      <c r="J7" s="12">
        <f>SUM(J3:J6)</f>
        <v>11.8</v>
      </c>
      <c r="K7" s="5">
        <f>SUM(K3:K6)</f>
        <v>46.9</v>
      </c>
    </row>
    <row r="8" spans="1:11" x14ac:dyDescent="0.25">
      <c r="A8" s="23" t="s">
        <v>22</v>
      </c>
      <c r="B8" s="28"/>
      <c r="C8" s="3">
        <v>368</v>
      </c>
      <c r="D8" s="2" t="s">
        <v>37</v>
      </c>
      <c r="E8" s="3">
        <v>75</v>
      </c>
      <c r="F8" s="29"/>
      <c r="G8" s="29"/>
      <c r="H8" s="3">
        <v>33</v>
      </c>
      <c r="I8" s="3">
        <v>0.3</v>
      </c>
      <c r="J8" s="3">
        <v>0.3</v>
      </c>
      <c r="K8" s="20">
        <v>7.35</v>
      </c>
    </row>
    <row r="9" spans="1:11" x14ac:dyDescent="0.25">
      <c r="A9" s="23" t="s">
        <v>30</v>
      </c>
      <c r="B9" s="27"/>
      <c r="C9" s="27"/>
      <c r="D9" s="2"/>
      <c r="E9" s="5">
        <v>75</v>
      </c>
      <c r="F9" s="27"/>
      <c r="G9" s="27"/>
      <c r="H9" s="5">
        <f>SUM(H8)</f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3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3" t="s">
        <v>21</v>
      </c>
      <c r="B11" s="27" t="s">
        <v>16</v>
      </c>
      <c r="C11" s="3">
        <v>11</v>
      </c>
      <c r="D11" s="2" t="s">
        <v>44</v>
      </c>
      <c r="E11" s="3">
        <v>30</v>
      </c>
      <c r="F11" s="27"/>
      <c r="G11" s="27"/>
      <c r="H11" s="3">
        <v>28</v>
      </c>
      <c r="I11" s="3">
        <v>0.4</v>
      </c>
      <c r="J11" s="3">
        <v>1.86</v>
      </c>
      <c r="K11" s="3">
        <v>2.34</v>
      </c>
    </row>
    <row r="12" spans="1:11" x14ac:dyDescent="0.25">
      <c r="A12" s="23"/>
      <c r="B12" s="27" t="s">
        <v>17</v>
      </c>
      <c r="C12" s="3">
        <v>80</v>
      </c>
      <c r="D12" s="2" t="s">
        <v>38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3"/>
      <c r="C13" s="3">
        <v>282</v>
      </c>
      <c r="D13" s="2" t="s">
        <v>39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3"/>
      <c r="B14" s="27" t="s">
        <v>18</v>
      </c>
      <c r="C14" s="3">
        <v>336</v>
      </c>
      <c r="D14" s="31" t="s">
        <v>46</v>
      </c>
      <c r="E14" s="3">
        <v>130</v>
      </c>
      <c r="F14" s="27"/>
      <c r="G14" s="27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3"/>
      <c r="B15" s="27" t="s">
        <v>15</v>
      </c>
      <c r="C15" s="3">
        <v>375</v>
      </c>
      <c r="D15" s="2" t="s">
        <v>45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3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3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3" t="s">
        <v>27</v>
      </c>
      <c r="B18" s="27"/>
      <c r="C18" s="3"/>
      <c r="D18" s="2"/>
      <c r="E18" s="6">
        <v>665</v>
      </c>
      <c r="F18" s="27"/>
      <c r="G18" s="27"/>
      <c r="H18" s="6">
        <v>582.86</v>
      </c>
      <c r="I18" s="6">
        <v>20.079999999999998</v>
      </c>
      <c r="J18" s="6">
        <v>18.260000000000002</v>
      </c>
      <c r="K18" s="6">
        <v>74.28</v>
      </c>
    </row>
    <row r="19" spans="1:11" x14ac:dyDescent="0.25">
      <c r="A19" s="23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3"/>
      <c r="B20" s="27" t="s">
        <v>15</v>
      </c>
      <c r="C20" s="3">
        <v>400</v>
      </c>
      <c r="D20" s="2" t="s">
        <v>33</v>
      </c>
      <c r="E20" s="3">
        <v>150</v>
      </c>
      <c r="F20" s="27"/>
      <c r="G20" s="27"/>
      <c r="H20" s="3">
        <v>102</v>
      </c>
      <c r="I20" s="3">
        <v>5.48</v>
      </c>
      <c r="J20" s="3">
        <v>4.88</v>
      </c>
      <c r="K20" s="3">
        <v>9.07</v>
      </c>
    </row>
    <row r="21" spans="1:11" x14ac:dyDescent="0.25">
      <c r="A21" s="23"/>
      <c r="B21" s="27"/>
      <c r="C21" s="3">
        <v>469</v>
      </c>
      <c r="D21" s="2" t="s">
        <v>48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3"/>
      <c r="B22" s="27"/>
      <c r="C22" s="3"/>
      <c r="D22" s="27"/>
      <c r="E22" s="6">
        <f>SUM(E20:E21)</f>
        <v>210</v>
      </c>
      <c r="F22" s="27"/>
      <c r="G22" s="27"/>
      <c r="H22" s="6">
        <f t="shared" ref="H22:K22" si="0">SUM(H20:H21)</f>
        <v>388</v>
      </c>
      <c r="I22" s="6">
        <f t="shared" si="0"/>
        <v>9.7600000000000016</v>
      </c>
      <c r="J22" s="6">
        <f t="shared" si="0"/>
        <v>10.77</v>
      </c>
      <c r="K22" s="6">
        <f t="shared" si="0"/>
        <v>39.53</v>
      </c>
    </row>
    <row r="23" spans="1:11" x14ac:dyDescent="0.25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3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3"/>
      <c r="B25" s="27" t="s">
        <v>14</v>
      </c>
      <c r="C25" s="3">
        <v>230</v>
      </c>
      <c r="D25" s="2" t="s">
        <v>34</v>
      </c>
      <c r="E25" s="3">
        <v>125</v>
      </c>
      <c r="F25" s="27"/>
      <c r="G25" s="27"/>
      <c r="H25" s="3">
        <v>261</v>
      </c>
      <c r="I25" s="3">
        <v>17.79</v>
      </c>
      <c r="J25" s="3">
        <v>13.03</v>
      </c>
      <c r="K25" s="3">
        <v>18.37</v>
      </c>
    </row>
    <row r="26" spans="1:11" x14ac:dyDescent="0.25">
      <c r="A26" s="23"/>
      <c r="B26" s="27"/>
      <c r="C26" s="3">
        <v>392</v>
      </c>
      <c r="D26" s="2" t="s">
        <v>35</v>
      </c>
      <c r="E26" s="3">
        <v>150</v>
      </c>
      <c r="F26" s="27"/>
      <c r="G26" s="27"/>
      <c r="H26" s="3">
        <v>28</v>
      </c>
      <c r="I26" s="3">
        <v>0.04</v>
      </c>
      <c r="J26" s="3">
        <v>0.01</v>
      </c>
      <c r="K26" s="3">
        <v>6.99</v>
      </c>
    </row>
    <row r="27" spans="1:11" x14ac:dyDescent="0.25">
      <c r="A27" s="23"/>
      <c r="B27" s="27" t="s">
        <v>15</v>
      </c>
      <c r="C27" s="3">
        <v>239</v>
      </c>
      <c r="D27" s="2" t="s">
        <v>24</v>
      </c>
      <c r="E27" s="3">
        <v>15</v>
      </c>
      <c r="F27" s="27"/>
      <c r="G27" s="27"/>
      <c r="H27" s="3">
        <v>47</v>
      </c>
      <c r="I27" s="3">
        <v>1.58</v>
      </c>
      <c r="J27" s="3">
        <v>0.2</v>
      </c>
      <c r="K27" s="3">
        <v>9.66</v>
      </c>
    </row>
    <row r="28" spans="1:11" x14ac:dyDescent="0.25">
      <c r="A28" s="23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3" t="s">
        <v>26</v>
      </c>
      <c r="B29" s="27"/>
      <c r="C29" s="27"/>
      <c r="D29" s="27"/>
      <c r="E29" s="6">
        <f>SUM(E25:E28)</f>
        <v>290</v>
      </c>
      <c r="F29" s="27"/>
      <c r="G29" s="27"/>
      <c r="H29" s="6">
        <f>SUM(H25:H28)</f>
        <v>336</v>
      </c>
      <c r="I29" s="6">
        <f>SUM(I25:I28)</f>
        <v>19.409999999999997</v>
      </c>
      <c r="J29" s="6">
        <f>SUM(J25:J28)</f>
        <v>13.239999999999998</v>
      </c>
      <c r="K29" s="6">
        <f>SUM(K25:K28)</f>
        <v>35.019999999999996</v>
      </c>
    </row>
    <row r="30" spans="1:11" x14ac:dyDescent="0.25">
      <c r="A30" s="23" t="s">
        <v>29</v>
      </c>
      <c r="B30" s="27"/>
      <c r="C30" s="27"/>
      <c r="D30" s="27"/>
      <c r="E30" s="6">
        <v>1515</v>
      </c>
      <c r="F30" s="27"/>
      <c r="G30" s="27"/>
      <c r="H30" s="6" t="s">
        <v>40</v>
      </c>
      <c r="I30" s="6">
        <f>I7+I9+I18+I22+I29</f>
        <v>60.64</v>
      </c>
      <c r="J30" s="6">
        <f>J29+J22+J18+J9+J7</f>
        <v>54.36999999999999</v>
      </c>
      <c r="K30" s="6">
        <f>K29+K22+K18+K9+K7</f>
        <v>203.07999999999998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21" sqref="E2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42</v>
      </c>
      <c r="C1" s="32"/>
      <c r="D1" s="32"/>
      <c r="E1" s="23" t="s">
        <v>1</v>
      </c>
      <c r="F1" s="23"/>
      <c r="G1" s="32"/>
      <c r="H1" s="32"/>
      <c r="I1" s="32"/>
      <c r="J1" s="25" t="s">
        <v>2</v>
      </c>
      <c r="K1" s="23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15.75" x14ac:dyDescent="0.25">
      <c r="A3" s="23" t="s">
        <v>23</v>
      </c>
      <c r="B3" s="27"/>
      <c r="C3" s="3">
        <v>168</v>
      </c>
      <c r="D3" s="2" t="s">
        <v>31</v>
      </c>
      <c r="E3" s="10">
        <v>150</v>
      </c>
      <c r="F3" s="27"/>
      <c r="G3" s="27"/>
      <c r="H3" s="7">
        <v>180</v>
      </c>
      <c r="I3" s="7">
        <v>5.28</v>
      </c>
      <c r="J3" s="7">
        <v>4.87</v>
      </c>
      <c r="K3" s="7">
        <v>28.86</v>
      </c>
    </row>
    <row r="4" spans="1:11" ht="30" x14ac:dyDescent="0.25">
      <c r="A4" s="23"/>
      <c r="B4" s="2" t="s">
        <v>14</v>
      </c>
      <c r="C4" s="13">
        <v>398</v>
      </c>
      <c r="D4" s="21" t="s">
        <v>36</v>
      </c>
      <c r="E4" s="11">
        <v>180</v>
      </c>
      <c r="F4" s="27"/>
      <c r="G4" s="27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7" t="s">
        <v>15</v>
      </c>
      <c r="C5" s="13">
        <v>3</v>
      </c>
      <c r="D5" s="22" t="s">
        <v>32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3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3" t="s">
        <v>28</v>
      </c>
      <c r="B7" s="27"/>
      <c r="C7" s="3"/>
      <c r="D7" s="27"/>
      <c r="E7" s="5">
        <f>SUM(E3:E6)</f>
        <v>375</v>
      </c>
      <c r="F7" s="27"/>
      <c r="G7" s="27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3" t="s">
        <v>22</v>
      </c>
      <c r="B8" s="28"/>
      <c r="C8" s="3">
        <v>368</v>
      </c>
      <c r="D8" s="2" t="s">
        <v>37</v>
      </c>
      <c r="E8" s="3">
        <v>100</v>
      </c>
      <c r="F8" s="29"/>
      <c r="G8" s="29"/>
      <c r="H8" s="3">
        <v>44</v>
      </c>
      <c r="I8" s="3">
        <v>0.4</v>
      </c>
      <c r="J8" s="3">
        <v>0.3</v>
      </c>
      <c r="K8" s="20">
        <v>9.8000000000000007</v>
      </c>
    </row>
    <row r="9" spans="1:11" x14ac:dyDescent="0.25">
      <c r="A9" s="23" t="s">
        <v>30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0.3</v>
      </c>
      <c r="K9" s="5">
        <f>SUM(K8)</f>
        <v>9.8000000000000007</v>
      </c>
    </row>
    <row r="10" spans="1:11" x14ac:dyDescent="0.25">
      <c r="A10" s="23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3" t="s">
        <v>21</v>
      </c>
      <c r="B11" s="27" t="s">
        <v>16</v>
      </c>
      <c r="C11" s="3">
        <v>11</v>
      </c>
      <c r="D11" s="2" t="s">
        <v>44</v>
      </c>
      <c r="E11" s="3">
        <v>30</v>
      </c>
      <c r="F11" s="27"/>
      <c r="G11" s="27"/>
      <c r="H11" s="3">
        <v>28</v>
      </c>
      <c r="I11" s="3">
        <v>0.4</v>
      </c>
      <c r="J11" s="3">
        <v>1.86</v>
      </c>
      <c r="K11" s="3">
        <v>2.34</v>
      </c>
    </row>
    <row r="12" spans="1:11" x14ac:dyDescent="0.25">
      <c r="A12" s="23"/>
      <c r="B12" s="27" t="s">
        <v>17</v>
      </c>
      <c r="C12" s="3">
        <v>80</v>
      </c>
      <c r="D12" s="2" t="s">
        <v>38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3"/>
      <c r="C13" s="3">
        <v>282</v>
      </c>
      <c r="D13" s="2" t="s">
        <v>39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3"/>
      <c r="B14" s="27" t="s">
        <v>18</v>
      </c>
      <c r="C14" s="3">
        <v>336</v>
      </c>
      <c r="D14" s="31" t="s">
        <v>46</v>
      </c>
      <c r="E14" s="3">
        <v>150</v>
      </c>
      <c r="F14" s="27"/>
      <c r="G14" s="27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3"/>
      <c r="B15" s="27" t="s">
        <v>15</v>
      </c>
      <c r="C15" s="3">
        <v>375</v>
      </c>
      <c r="D15" s="2" t="s">
        <v>45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3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3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3" t="s">
        <v>27</v>
      </c>
      <c r="B18" s="27"/>
      <c r="C18" s="3"/>
      <c r="D18" s="2"/>
      <c r="E18" s="6">
        <f>SUM(E11:E17)</f>
        <v>660</v>
      </c>
      <c r="F18" s="27"/>
      <c r="G18" s="27"/>
      <c r="H18" s="6">
        <v>740.56</v>
      </c>
      <c r="I18" s="6">
        <f>SUM(I11:I17)</f>
        <v>20.440000000000005</v>
      </c>
      <c r="J18" s="6" t="s">
        <v>41</v>
      </c>
      <c r="K18" s="6">
        <v>96.82</v>
      </c>
    </row>
    <row r="19" spans="1:11" x14ac:dyDescent="0.25">
      <c r="A19" s="23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3"/>
      <c r="B20" s="27" t="s">
        <v>15</v>
      </c>
      <c r="C20" s="3">
        <v>400</v>
      </c>
      <c r="D20" s="2" t="s">
        <v>33</v>
      </c>
      <c r="E20" s="3">
        <v>180</v>
      </c>
      <c r="F20" s="27"/>
      <c r="G20" s="27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23"/>
      <c r="B21" s="27"/>
      <c r="C21" s="3">
        <v>469</v>
      </c>
      <c r="D21" s="2" t="s">
        <v>47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3"/>
      <c r="B22" s="27"/>
      <c r="C22" s="3"/>
      <c r="D22" s="27"/>
      <c r="E22" s="6">
        <f>SUM(E20:E21)</f>
        <v>240</v>
      </c>
      <c r="F22" s="27"/>
      <c r="G22" s="27"/>
      <c r="H22" s="6">
        <v>238.1</v>
      </c>
      <c r="I22" s="6">
        <f t="shared" ref="I22:K22" si="0">SUM(I20:I21)</f>
        <v>10.36</v>
      </c>
      <c r="J22" s="6">
        <f t="shared" si="0"/>
        <v>11.309999999999999</v>
      </c>
      <c r="K22" s="6">
        <f t="shared" si="0"/>
        <v>40.53</v>
      </c>
    </row>
    <row r="23" spans="1:11" x14ac:dyDescent="0.25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3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3"/>
      <c r="B25" s="27" t="s">
        <v>14</v>
      </c>
      <c r="C25" s="3">
        <v>230</v>
      </c>
      <c r="D25" s="2" t="s">
        <v>34</v>
      </c>
      <c r="E25" s="3">
        <v>120</v>
      </c>
      <c r="F25" s="27"/>
      <c r="G25" s="27"/>
      <c r="H25" s="3">
        <v>327</v>
      </c>
      <c r="I25" s="3">
        <v>22.24</v>
      </c>
      <c r="J25" s="3">
        <v>16.29</v>
      </c>
      <c r="K25" s="3">
        <v>22.96</v>
      </c>
    </row>
    <row r="26" spans="1:11" x14ac:dyDescent="0.25">
      <c r="A26" s="23"/>
      <c r="B26" s="27"/>
      <c r="C26" s="3">
        <v>392</v>
      </c>
      <c r="D26" s="2" t="s">
        <v>35</v>
      </c>
      <c r="E26" s="3">
        <v>180</v>
      </c>
      <c r="F26" s="27"/>
      <c r="G26" s="27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3"/>
      <c r="B27" s="27" t="s">
        <v>15</v>
      </c>
      <c r="C27" s="3">
        <v>239</v>
      </c>
      <c r="D27" s="2" t="s">
        <v>24</v>
      </c>
      <c r="E27" s="3">
        <v>20</v>
      </c>
      <c r="F27" s="27"/>
      <c r="G27" s="27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3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3" t="s">
        <v>26</v>
      </c>
      <c r="B29" s="27"/>
      <c r="C29" s="27"/>
      <c r="D29" s="27"/>
      <c r="E29" s="6">
        <f>SUM(E25:E28)</f>
        <v>320</v>
      </c>
      <c r="F29" s="27"/>
      <c r="G29" s="27"/>
      <c r="H29" s="6">
        <f>SUM(H25:H28)</f>
        <v>461</v>
      </c>
      <c r="I29" s="6">
        <f>SUM(I25:I28)</f>
        <v>25.459999999999997</v>
      </c>
      <c r="J29" s="6">
        <f>SUM(J25:J28)</f>
        <v>16.7</v>
      </c>
      <c r="K29" s="6">
        <f>SUM(K25:K28)</f>
        <v>52.27</v>
      </c>
    </row>
    <row r="30" spans="1:11" x14ac:dyDescent="0.25">
      <c r="A30" s="23" t="s">
        <v>29</v>
      </c>
      <c r="B30" s="27"/>
      <c r="C30" s="27"/>
      <c r="D30" s="27"/>
      <c r="E30" s="6">
        <f>E7+E9+E18+E22+E29</f>
        <v>1695</v>
      </c>
      <c r="F30" s="27"/>
      <c r="G30" s="27"/>
      <c r="H30" s="6">
        <v>1881.16</v>
      </c>
      <c r="I30" s="6">
        <f>I7+I9+I18+I22+I29</f>
        <v>70.150000000000006</v>
      </c>
      <c r="J30" s="6">
        <v>62.01</v>
      </c>
      <c r="K30" s="6">
        <f>K29+K22+K18+K9+K7</f>
        <v>257.18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H13" sqref="H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42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23</v>
      </c>
      <c r="B3" s="2" t="s">
        <v>14</v>
      </c>
      <c r="C3" s="3">
        <v>168</v>
      </c>
      <c r="D3" s="2" t="s">
        <v>31</v>
      </c>
      <c r="E3" s="10">
        <v>150</v>
      </c>
      <c r="F3" s="27"/>
      <c r="G3" s="27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24"/>
      <c r="B4" s="27" t="s">
        <v>15</v>
      </c>
      <c r="C4" s="13">
        <v>398</v>
      </c>
      <c r="D4" s="21" t="s">
        <v>36</v>
      </c>
      <c r="E4" s="11">
        <v>180</v>
      </c>
      <c r="F4" s="27"/>
      <c r="G4" s="27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4"/>
      <c r="B5" s="27"/>
      <c r="C5" s="13">
        <v>3</v>
      </c>
      <c r="D5" s="22" t="s">
        <v>32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28</v>
      </c>
      <c r="B7" s="27"/>
      <c r="C7" s="3"/>
      <c r="D7" s="27"/>
      <c r="E7" s="5">
        <f>SUM(E3:E6)</f>
        <v>375</v>
      </c>
      <c r="F7" s="27"/>
      <c r="G7" s="27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4" t="s">
        <v>22</v>
      </c>
      <c r="B8" s="28"/>
      <c r="C8" s="3">
        <v>368</v>
      </c>
      <c r="D8" s="33" t="s">
        <v>37</v>
      </c>
      <c r="E8" s="3">
        <v>100</v>
      </c>
      <c r="F8" s="29"/>
      <c r="G8" s="29"/>
      <c r="H8" s="3">
        <v>44</v>
      </c>
      <c r="I8" s="3">
        <v>0.4</v>
      </c>
      <c r="J8" s="3">
        <v>0.3</v>
      </c>
      <c r="K8" s="20">
        <v>9.8000000000000007</v>
      </c>
    </row>
    <row r="9" spans="1:11" x14ac:dyDescent="0.25">
      <c r="A9" s="24" t="s">
        <v>30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0.3</v>
      </c>
      <c r="K9" s="5">
        <f>SUM(K8)</f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 t="s">
        <v>16</v>
      </c>
      <c r="C11" s="3"/>
      <c r="D11" s="2"/>
      <c r="E11" s="3"/>
      <c r="F11" s="27"/>
      <c r="G11" s="27"/>
      <c r="H11" s="3"/>
      <c r="I11" s="3"/>
      <c r="J11" s="3"/>
      <c r="K11" s="3"/>
    </row>
    <row r="12" spans="1:11" x14ac:dyDescent="0.25">
      <c r="A12" s="24"/>
      <c r="B12" s="27" t="s">
        <v>17</v>
      </c>
      <c r="C12" s="3">
        <v>80</v>
      </c>
      <c r="D12" s="2" t="s">
        <v>38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4"/>
      <c r="C13" s="3">
        <v>282</v>
      </c>
      <c r="D13" s="2" t="s">
        <v>39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4"/>
      <c r="B14" s="27" t="s">
        <v>18</v>
      </c>
      <c r="C14" s="3">
        <v>336</v>
      </c>
      <c r="D14" s="31" t="s">
        <v>46</v>
      </c>
      <c r="E14" s="3">
        <v>150</v>
      </c>
      <c r="F14" s="27"/>
      <c r="G14" s="27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4"/>
      <c r="B15" s="27" t="s">
        <v>15</v>
      </c>
      <c r="C15" s="3">
        <v>375</v>
      </c>
      <c r="D15" s="2" t="s">
        <v>45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4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4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4" t="s">
        <v>27</v>
      </c>
      <c r="B18" s="27"/>
      <c r="C18" s="3"/>
      <c r="D18" s="2"/>
      <c r="E18" s="6">
        <f>SUM(E11:E17)</f>
        <v>630</v>
      </c>
      <c r="F18" s="27"/>
      <c r="G18" s="27"/>
      <c r="H18" s="6">
        <v>740.56</v>
      </c>
      <c r="I18" s="6">
        <f>SUM(I11:I17)</f>
        <v>20.04</v>
      </c>
      <c r="J18" s="6" t="s">
        <v>41</v>
      </c>
      <c r="K18" s="6">
        <v>96.82</v>
      </c>
    </row>
    <row r="19" spans="1:11" x14ac:dyDescent="0.25">
      <c r="A19" s="24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4"/>
      <c r="B20" s="27" t="s">
        <v>15</v>
      </c>
      <c r="C20" s="3">
        <v>400</v>
      </c>
      <c r="D20" s="2" t="s">
        <v>33</v>
      </c>
      <c r="E20" s="3">
        <v>180</v>
      </c>
      <c r="F20" s="27"/>
      <c r="G20" s="27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24"/>
      <c r="B21" s="27"/>
      <c r="C21" s="3">
        <v>469</v>
      </c>
      <c r="D21" s="2" t="s">
        <v>47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4"/>
      <c r="B22" s="27"/>
      <c r="C22" s="3"/>
      <c r="D22" s="27"/>
      <c r="E22" s="6">
        <f>SUM(E20:E21)</f>
        <v>240</v>
      </c>
      <c r="F22" s="27"/>
      <c r="G22" s="27"/>
      <c r="H22" s="6">
        <v>238.1</v>
      </c>
      <c r="I22" s="6">
        <f t="shared" ref="I22:K22" si="0">SUM(I20:I21)</f>
        <v>10.36</v>
      </c>
      <c r="J22" s="6">
        <f t="shared" si="0"/>
        <v>11.309999999999999</v>
      </c>
      <c r="K22" s="6">
        <f t="shared" si="0"/>
        <v>40.53</v>
      </c>
    </row>
    <row r="23" spans="1:11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4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/>
      <c r="B25" s="27" t="s">
        <v>14</v>
      </c>
      <c r="C25" s="3">
        <v>230</v>
      </c>
      <c r="D25" s="2" t="s">
        <v>34</v>
      </c>
      <c r="E25" s="3">
        <v>120</v>
      </c>
      <c r="F25" s="27"/>
      <c r="G25" s="27"/>
      <c r="H25" s="3">
        <v>327</v>
      </c>
      <c r="I25" s="3">
        <v>22.24</v>
      </c>
      <c r="J25" s="3">
        <v>16.29</v>
      </c>
      <c r="K25" s="3">
        <v>22.96</v>
      </c>
    </row>
    <row r="26" spans="1:11" x14ac:dyDescent="0.25">
      <c r="A26" s="24"/>
      <c r="B26" s="27"/>
      <c r="C26" s="3">
        <v>392</v>
      </c>
      <c r="D26" s="2" t="s">
        <v>35</v>
      </c>
      <c r="E26" s="3">
        <v>180</v>
      </c>
      <c r="F26" s="27"/>
      <c r="G26" s="27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4"/>
      <c r="B27" s="27" t="s">
        <v>15</v>
      </c>
      <c r="C27" s="3">
        <v>239</v>
      </c>
      <c r="D27" s="2" t="s">
        <v>24</v>
      </c>
      <c r="E27" s="3">
        <v>20</v>
      </c>
      <c r="F27" s="27"/>
      <c r="G27" s="27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4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4" t="s">
        <v>26</v>
      </c>
      <c r="B29" s="27"/>
      <c r="C29" s="27"/>
      <c r="D29" s="27"/>
      <c r="E29" s="6">
        <f>SUM(E25:E28)</f>
        <v>320</v>
      </c>
      <c r="F29" s="27"/>
      <c r="G29" s="27"/>
      <c r="H29" s="6">
        <f>SUM(H25:H28)</f>
        <v>461</v>
      </c>
      <c r="I29" s="6">
        <f>SUM(I25:I28)</f>
        <v>25.459999999999997</v>
      </c>
      <c r="J29" s="6">
        <f>SUM(J25:J28)</f>
        <v>16.7</v>
      </c>
      <c r="K29" s="6">
        <f>SUM(K25:K28)</f>
        <v>52.27</v>
      </c>
    </row>
    <row r="30" spans="1:11" x14ac:dyDescent="0.25">
      <c r="A30" s="24" t="s">
        <v>29</v>
      </c>
      <c r="B30" s="27"/>
      <c r="C30" s="27"/>
      <c r="D30" s="27"/>
      <c r="E30" s="6">
        <f>E7+E9+E18+E22+E29</f>
        <v>1665</v>
      </c>
      <c r="F30" s="27"/>
      <c r="G30" s="27"/>
      <c r="H30" s="6">
        <v>1881.16</v>
      </c>
      <c r="I30" s="6">
        <f>I7+I9+I18+I22+I29</f>
        <v>69.75</v>
      </c>
      <c r="J30" s="6">
        <v>62.01</v>
      </c>
      <c r="K30" s="6">
        <f>K29+K22+K18+K9+K7</f>
        <v>257.18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2025-04-29T01:41:49Z</dcterms:modified>
</cp:coreProperties>
</file>