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8" r:id="rId2"/>
    <sheet name="ОВЗ 3-7 лет" sheetId="3" r:id="rId3"/>
  </sheets>
  <calcPr calcId="152511"/>
</workbook>
</file>

<file path=xl/calcChain.xml><?xml version="1.0" encoding="utf-8"?>
<calcChain xmlns="http://schemas.openxmlformats.org/spreadsheetml/2006/main">
  <c r="K23" i="3" l="1"/>
  <c r="J23" i="3"/>
  <c r="I23" i="3"/>
  <c r="H23" i="3"/>
  <c r="E23" i="3"/>
  <c r="K9" i="3"/>
  <c r="J9" i="3"/>
  <c r="I9" i="3"/>
  <c r="E9" i="3"/>
  <c r="K7" i="3"/>
  <c r="J7" i="3"/>
  <c r="I7" i="3"/>
  <c r="I30" i="3" s="1"/>
  <c r="H7" i="3"/>
  <c r="E7" i="3"/>
  <c r="H30" i="3" l="1"/>
  <c r="E30" i="3"/>
  <c r="K9" i="8"/>
  <c r="J9" i="8"/>
  <c r="I9" i="8"/>
  <c r="E9" i="8"/>
  <c r="K11" i="9"/>
  <c r="J11" i="9"/>
  <c r="I11" i="9"/>
  <c r="H11" i="9"/>
  <c r="E11" i="9"/>
  <c r="H27" i="9" l="1"/>
  <c r="K27" i="9"/>
  <c r="J27" i="9"/>
  <c r="I27" i="9"/>
  <c r="E27" i="9"/>
  <c r="H7" i="9"/>
  <c r="K7" i="9"/>
  <c r="J7" i="9"/>
  <c r="I7" i="9"/>
  <c r="E7" i="9"/>
  <c r="K23" i="8"/>
  <c r="J23" i="8"/>
  <c r="I23" i="8"/>
  <c r="H23" i="8"/>
  <c r="E23" i="8"/>
  <c r="K7" i="8"/>
  <c r="J7" i="8"/>
  <c r="I7" i="8"/>
  <c r="H7" i="8"/>
  <c r="E7" i="8"/>
  <c r="I30" i="8" l="1"/>
  <c r="E30" i="8"/>
  <c r="H30" i="8"/>
</calcChain>
</file>

<file path=xl/sharedStrings.xml><?xml version="1.0" encoding="utf-8"?>
<sst xmlns="http://schemas.openxmlformats.org/spreadsheetml/2006/main" count="167" uniqueCount="51">
  <si>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</si>
  <si>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</si>
  <si>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</si>
  <si>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</si>
  <si>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</si>
  <si>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</si>
  <si>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</si>
  <si>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</si>
  <si>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</si>
  <si>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</si>
  <si>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</si>
  <si>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</si>
  <si>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</si>
  <si>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</si>
  <si>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</si>
  <si>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</si>
  <si>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</si>
  <si>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</si>
  <si>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Ужин</t>
  </si>
  <si>
    <t>Полдник</t>
  </si>
  <si>
    <t>Обед</t>
  </si>
  <si>
    <t>Завтрак 2</t>
  </si>
  <si>
    <t>Завтрак</t>
  </si>
  <si>
    <t>Омлет натуральный</t>
  </si>
  <si>
    <t>Какао с молоком</t>
  </si>
  <si>
    <t>Бутерброд с маслом</t>
  </si>
  <si>
    <t>Хлеб пшеничный</t>
  </si>
  <si>
    <t>Хлеб ржаной</t>
  </si>
  <si>
    <t>итого за ужин</t>
  </si>
  <si>
    <t>итого за полдник</t>
  </si>
  <si>
    <t>итого за обед</t>
  </si>
  <si>
    <t>итого за 2 завтрак</t>
  </si>
  <si>
    <t>итого за завтрак</t>
  </si>
  <si>
    <t>итого за день</t>
  </si>
  <si>
    <t>итого за завтрак 2</t>
  </si>
  <si>
    <t>Сок фруктовый</t>
  </si>
  <si>
    <t>МБДОУ д/с № 306</t>
  </si>
  <si>
    <t>Свекольник</t>
  </si>
  <si>
    <t xml:space="preserve">Свекольник </t>
  </si>
  <si>
    <t>Плов из птицы</t>
  </si>
  <si>
    <t>Икра кабачковая</t>
  </si>
  <si>
    <t>Булочка домашняя</t>
  </si>
  <si>
    <t>Чай с сахаром</t>
  </si>
  <si>
    <t>Бутерброды</t>
  </si>
  <si>
    <t xml:space="preserve">Вторые блюда </t>
  </si>
  <si>
    <t>Хлеб</t>
  </si>
  <si>
    <t>Выпечка</t>
  </si>
  <si>
    <t>Закуска</t>
  </si>
  <si>
    <t>Кисель из облепихи</t>
  </si>
  <si>
    <t>Кефир</t>
  </si>
  <si>
    <t>Картофель запеченный в сметанном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</si>
</sst>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D30" sqref="D30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6" t="s">
        <v>0</v>
      </c>
      <c r="B1" s="27" t="s">
        <v>36</v>
      </c>
      <c r="C1" s="27"/>
      <c r="D1" s="27"/>
      <c r="E1" s="16" t="s">
        <v>1</v>
      </c>
      <c r="F1" s="16"/>
      <c r="G1" s="27"/>
      <c r="H1" s="27"/>
      <c r="I1" s="27"/>
      <c r="J1" s="18" t="s">
        <v>2</v>
      </c>
      <c r="K1" s="16">
        <v>14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6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6"/>
      <c r="B4" s="20" t="s">
        <v>14</v>
      </c>
      <c r="C4" s="4">
        <v>110</v>
      </c>
      <c r="D4" s="2" t="s">
        <v>23</v>
      </c>
      <c r="E4" s="4">
        <v>95</v>
      </c>
      <c r="F4" s="20"/>
      <c r="G4" s="20"/>
      <c r="H4" s="8">
        <v>127</v>
      </c>
      <c r="I4" s="9">
        <v>5.73</v>
      </c>
      <c r="J4" s="9">
        <v>11.04</v>
      </c>
      <c r="K4" s="8">
        <v>1.1000000000000001</v>
      </c>
    </row>
    <row r="5" spans="1:11" ht="15.75" x14ac:dyDescent="0.25">
      <c r="A5" s="16"/>
      <c r="B5" s="20" t="s">
        <v>15</v>
      </c>
      <c r="C5" s="4">
        <v>397</v>
      </c>
      <c r="D5" s="10" t="s">
        <v>24</v>
      </c>
      <c r="E5" s="5">
        <v>150</v>
      </c>
      <c r="F5" s="20"/>
      <c r="G5" s="20"/>
      <c r="H5" s="8">
        <v>86</v>
      </c>
      <c r="I5" s="9">
        <v>2.17</v>
      </c>
      <c r="J5" s="9">
        <v>1.47</v>
      </c>
      <c r="K5" s="8">
        <v>15.6</v>
      </c>
    </row>
    <row r="6" spans="1:11" x14ac:dyDescent="0.25">
      <c r="A6" s="16"/>
      <c r="B6" s="20" t="s">
        <v>43</v>
      </c>
      <c r="C6" s="4">
        <v>1</v>
      </c>
      <c r="D6" s="3" t="s">
        <v>25</v>
      </c>
      <c r="E6" s="4">
        <v>35</v>
      </c>
      <c r="F6" s="20"/>
      <c r="G6" s="20"/>
      <c r="H6" s="4">
        <v>136</v>
      </c>
      <c r="I6" s="4">
        <v>2.4500000000000002</v>
      </c>
      <c r="J6" s="4">
        <v>7.55</v>
      </c>
      <c r="K6" s="4">
        <v>14.62</v>
      </c>
    </row>
    <row r="7" spans="1:11" x14ac:dyDescent="0.25">
      <c r="A7" s="16" t="s">
        <v>32</v>
      </c>
      <c r="B7" s="20"/>
      <c r="C7" s="4"/>
      <c r="D7" s="20"/>
      <c r="E7" s="6">
        <f>SUM(E4:E6)</f>
        <v>280</v>
      </c>
      <c r="F7" s="20"/>
      <c r="G7" s="20"/>
      <c r="H7" s="6">
        <f t="shared" ref="H7" si="0">SUM(H4:H6)</f>
        <v>349</v>
      </c>
      <c r="I7" s="7">
        <f t="shared" ref="I7:K7" si="1">SUM(I4:I6)</f>
        <v>10.350000000000001</v>
      </c>
      <c r="J7" s="7">
        <f t="shared" si="1"/>
        <v>20.059999999999999</v>
      </c>
      <c r="K7" s="6">
        <f t="shared" si="1"/>
        <v>31.32</v>
      </c>
    </row>
    <row r="8" spans="1:11" x14ac:dyDescent="0.25">
      <c r="A8" s="16"/>
      <c r="B8" s="20"/>
      <c r="C8" s="4"/>
      <c r="D8" s="20"/>
      <c r="E8" s="6"/>
      <c r="F8" s="20"/>
      <c r="G8" s="20"/>
      <c r="H8" s="6"/>
      <c r="I8" s="7"/>
      <c r="J8" s="7"/>
      <c r="K8" s="6"/>
    </row>
    <row r="9" spans="1:11" x14ac:dyDescent="0.25">
      <c r="A9" s="16"/>
      <c r="B9" s="20"/>
      <c r="C9" s="4"/>
      <c r="D9" s="20"/>
      <c r="E9" s="6"/>
      <c r="F9" s="20"/>
      <c r="G9" s="20"/>
      <c r="H9" s="6"/>
      <c r="I9" s="7"/>
      <c r="J9" s="7"/>
      <c r="K9" s="6"/>
    </row>
    <row r="10" spans="1:11" x14ac:dyDescent="0.25">
      <c r="A10" s="16" t="s">
        <v>21</v>
      </c>
      <c r="B10" s="20" t="s">
        <v>15</v>
      </c>
      <c r="C10" s="21">
        <v>399</v>
      </c>
      <c r="D10" s="20" t="s">
        <v>35</v>
      </c>
      <c r="E10" s="21">
        <v>50</v>
      </c>
      <c r="F10" s="20"/>
      <c r="G10" s="20"/>
      <c r="H10" s="21">
        <v>47.5</v>
      </c>
      <c r="I10" s="21">
        <v>0.75</v>
      </c>
      <c r="J10" s="21">
        <v>0.25</v>
      </c>
      <c r="K10" s="21">
        <v>10.5</v>
      </c>
    </row>
    <row r="11" spans="1:11" x14ac:dyDescent="0.25">
      <c r="A11" s="16"/>
      <c r="B11" s="20"/>
      <c r="C11" s="20"/>
      <c r="D11" s="2"/>
      <c r="E11" s="6">
        <f>SUM(E10:G10)</f>
        <v>50</v>
      </c>
      <c r="F11" s="20"/>
      <c r="G11" s="20"/>
      <c r="H11" s="6">
        <f>SUM(H10)</f>
        <v>47.5</v>
      </c>
      <c r="I11" s="7">
        <f>SUM(I10)</f>
        <v>0.75</v>
      </c>
      <c r="J11" s="7">
        <f>SUM(J10)</f>
        <v>0.25</v>
      </c>
      <c r="K11" s="6">
        <f>SUM(K10)</f>
        <v>10.5</v>
      </c>
    </row>
    <row r="12" spans="1:11" x14ac:dyDescent="0.25">
      <c r="A12" s="16" t="s">
        <v>31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 s="16" t="s">
        <v>20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 s="16"/>
      <c r="B14" s="20"/>
      <c r="C14" s="4"/>
      <c r="D14" s="2"/>
      <c r="E14" s="4"/>
      <c r="F14" s="20"/>
      <c r="G14" s="20"/>
      <c r="H14" s="4"/>
      <c r="I14" s="4"/>
      <c r="J14" s="4"/>
      <c r="K14" s="4"/>
    </row>
    <row r="15" spans="1:11" x14ac:dyDescent="0.25">
      <c r="A15" s="16"/>
      <c r="B15" s="20" t="s">
        <v>17</v>
      </c>
      <c r="C15" s="4">
        <v>34</v>
      </c>
      <c r="D15" s="2" t="s">
        <v>38</v>
      </c>
      <c r="E15" s="4">
        <v>200</v>
      </c>
      <c r="F15" s="20"/>
      <c r="G15" s="20"/>
      <c r="H15" s="4">
        <v>83.33</v>
      </c>
      <c r="I15" s="4">
        <v>1.54</v>
      </c>
      <c r="J15" s="4">
        <v>5.07</v>
      </c>
      <c r="K15" s="4">
        <v>8.0399999999999991</v>
      </c>
    </row>
    <row r="16" spans="1:11" x14ac:dyDescent="0.25">
      <c r="A16" s="16"/>
      <c r="B16" s="20" t="s">
        <v>44</v>
      </c>
      <c r="C16" s="4">
        <v>304</v>
      </c>
      <c r="D16" s="11" t="s">
        <v>39</v>
      </c>
      <c r="E16" s="4">
        <v>100</v>
      </c>
      <c r="F16" s="20"/>
      <c r="G16" s="20"/>
      <c r="H16" s="4">
        <v>241.3</v>
      </c>
      <c r="I16" s="4">
        <v>12.29</v>
      </c>
      <c r="J16" s="4">
        <v>10.88</v>
      </c>
      <c r="K16" s="4">
        <v>22.84</v>
      </c>
    </row>
    <row r="17" spans="1:11" x14ac:dyDescent="0.25">
      <c r="A17" s="16"/>
      <c r="B17" s="20" t="s">
        <v>16</v>
      </c>
      <c r="C17" s="4">
        <v>121</v>
      </c>
      <c r="D17" s="2" t="s">
        <v>40</v>
      </c>
      <c r="E17" s="4">
        <v>40</v>
      </c>
      <c r="F17" s="20"/>
      <c r="G17" s="20"/>
      <c r="H17" s="4">
        <v>47.6</v>
      </c>
      <c r="I17" s="4">
        <v>0.76</v>
      </c>
      <c r="J17" s="4">
        <v>3.56</v>
      </c>
      <c r="K17" s="4">
        <v>3.08</v>
      </c>
    </row>
    <row r="18" spans="1:11" x14ac:dyDescent="0.25">
      <c r="A18" s="16"/>
      <c r="B18" s="20" t="s">
        <v>15</v>
      </c>
      <c r="C18" s="24">
        <v>380</v>
      </c>
      <c r="D18" s="11" t="s">
        <v>48</v>
      </c>
      <c r="E18" s="24">
        <v>180</v>
      </c>
      <c r="F18" s="25"/>
      <c r="G18" s="25"/>
      <c r="H18" s="24">
        <v>107</v>
      </c>
      <c r="I18" s="24">
        <v>0.8</v>
      </c>
      <c r="J18" s="24">
        <v>0.05</v>
      </c>
      <c r="K18" s="24">
        <v>25.73</v>
      </c>
    </row>
    <row r="19" spans="1:11" x14ac:dyDescent="0.25">
      <c r="A19" s="16"/>
      <c r="B19" s="20" t="s">
        <v>45</v>
      </c>
      <c r="C19" s="4">
        <v>239</v>
      </c>
      <c r="D19" s="2" t="s">
        <v>26</v>
      </c>
      <c r="E19" s="4">
        <v>20</v>
      </c>
      <c r="F19" s="20"/>
      <c r="G19" s="20"/>
      <c r="H19" s="4">
        <v>19.32</v>
      </c>
      <c r="I19" s="4">
        <v>1.58</v>
      </c>
      <c r="J19" s="4">
        <v>0.06</v>
      </c>
      <c r="K19" s="4">
        <v>9.66</v>
      </c>
    </row>
    <row r="20" spans="1:11" x14ac:dyDescent="0.25">
      <c r="A20" s="16"/>
      <c r="B20" s="20" t="s">
        <v>45</v>
      </c>
      <c r="C20" s="4">
        <v>239</v>
      </c>
      <c r="D20" s="2" t="s">
        <v>27</v>
      </c>
      <c r="E20" s="4">
        <v>20</v>
      </c>
      <c r="F20" s="20"/>
      <c r="G20" s="20"/>
      <c r="H20" s="4">
        <v>16.7</v>
      </c>
      <c r="I20" s="4">
        <v>2.64</v>
      </c>
      <c r="J20" s="4">
        <v>0.48</v>
      </c>
      <c r="K20" s="4">
        <v>13.36</v>
      </c>
    </row>
    <row r="21" spans="1:11" x14ac:dyDescent="0.25">
      <c r="A21" s="16" t="s">
        <v>30</v>
      </c>
      <c r="B21" s="20"/>
      <c r="C21" s="4"/>
      <c r="D21" s="2"/>
      <c r="E21" s="7">
        <v>560</v>
      </c>
      <c r="F21" s="20"/>
      <c r="G21" s="20"/>
      <c r="H21" s="7">
        <v>596.23</v>
      </c>
      <c r="I21" s="7">
        <v>19.61</v>
      </c>
      <c r="J21" s="7">
        <v>20.010000000000002</v>
      </c>
      <c r="K21" s="7">
        <v>82.71</v>
      </c>
    </row>
    <row r="22" spans="1:11" x14ac:dyDescent="0.25">
      <c r="A22" s="16"/>
      <c r="B22" s="20"/>
      <c r="C22" s="4"/>
      <c r="D22" s="2"/>
      <c r="E22" s="7"/>
      <c r="F22" s="20"/>
      <c r="G22" s="20"/>
      <c r="H22" s="7"/>
      <c r="I22" s="7"/>
      <c r="J22" s="7"/>
      <c r="K22" s="7"/>
    </row>
    <row r="23" spans="1:11" x14ac:dyDescent="0.25">
      <c r="A23" s="16"/>
      <c r="B23" s="20"/>
      <c r="C23" s="4"/>
      <c r="D23" s="2"/>
      <c r="E23" s="7"/>
      <c r="F23" s="20"/>
      <c r="G23" s="20"/>
      <c r="H23" s="7"/>
      <c r="I23" s="7"/>
      <c r="J23" s="7"/>
      <c r="K23" s="7"/>
    </row>
    <row r="24" spans="1:11" x14ac:dyDescent="0.25">
      <c r="A24" s="16" t="s">
        <v>19</v>
      </c>
      <c r="B24" s="20"/>
      <c r="C24" s="20"/>
      <c r="D24" s="2"/>
      <c r="E24" s="20"/>
      <c r="F24" s="20"/>
      <c r="G24" s="20"/>
      <c r="H24" s="20"/>
      <c r="I24" s="20"/>
      <c r="J24" s="20"/>
      <c r="K24" s="20"/>
    </row>
    <row r="25" spans="1:11" x14ac:dyDescent="0.25">
      <c r="A25" s="16"/>
      <c r="B25" s="20" t="s">
        <v>15</v>
      </c>
      <c r="C25" s="4">
        <v>401</v>
      </c>
      <c r="D25" s="2" t="s">
        <v>49</v>
      </c>
      <c r="E25" s="4">
        <v>150</v>
      </c>
      <c r="F25" s="20"/>
      <c r="G25" s="20"/>
      <c r="H25" s="4">
        <v>75</v>
      </c>
      <c r="I25" s="4">
        <v>4.3499999999999996</v>
      </c>
      <c r="J25" s="4">
        <v>3.75</v>
      </c>
      <c r="K25" s="4">
        <v>6</v>
      </c>
    </row>
    <row r="26" spans="1:11" x14ac:dyDescent="0.25">
      <c r="A26" s="16"/>
      <c r="B26" s="20" t="s">
        <v>46</v>
      </c>
      <c r="C26" s="4">
        <v>479</v>
      </c>
      <c r="D26" s="2" t="s">
        <v>41</v>
      </c>
      <c r="E26" s="4">
        <v>50</v>
      </c>
      <c r="F26" s="20"/>
      <c r="G26" s="20"/>
      <c r="H26" s="4">
        <v>179</v>
      </c>
      <c r="I26" s="4">
        <v>3.64</v>
      </c>
      <c r="J26" s="4">
        <v>6.26</v>
      </c>
      <c r="K26" s="4">
        <v>26.96</v>
      </c>
    </row>
    <row r="27" spans="1:11" x14ac:dyDescent="0.25">
      <c r="A27" s="16" t="s">
        <v>29</v>
      </c>
      <c r="B27" s="20"/>
      <c r="C27" s="4"/>
      <c r="D27" s="20"/>
      <c r="E27" s="7">
        <f>SUM(E25:E26)</f>
        <v>200</v>
      </c>
      <c r="F27" s="20"/>
      <c r="G27" s="20"/>
      <c r="H27" s="7">
        <f t="shared" ref="H27" si="2">SUM(H25:H26)</f>
        <v>254</v>
      </c>
      <c r="I27" s="7">
        <f t="shared" ref="I27:K27" si="3">SUM(I25:I26)</f>
        <v>7.99</v>
      </c>
      <c r="J27" s="7">
        <f t="shared" si="3"/>
        <v>10.01</v>
      </c>
      <c r="K27" s="7">
        <f t="shared" si="3"/>
        <v>32.96</v>
      </c>
    </row>
    <row r="28" spans="1:11" x14ac:dyDescent="0.25">
      <c r="A28" s="16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x14ac:dyDescent="0.25">
      <c r="A29" s="16" t="s">
        <v>18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30" x14ac:dyDescent="0.25">
      <c r="A30" s="16"/>
      <c r="B30" s="20" t="s">
        <v>47</v>
      </c>
      <c r="C30" s="4">
        <v>358</v>
      </c>
      <c r="D30" s="2" t="s">
        <v>50</v>
      </c>
      <c r="E30" s="4">
        <v>170</v>
      </c>
      <c r="F30" s="20"/>
      <c r="G30" s="20"/>
      <c r="H30" s="4">
        <v>162.15</v>
      </c>
      <c r="I30" s="4">
        <v>8.68</v>
      </c>
      <c r="J30" s="4">
        <v>6.52</v>
      </c>
      <c r="K30" s="4">
        <v>17.260000000000002</v>
      </c>
    </row>
    <row r="31" spans="1:11" x14ac:dyDescent="0.25">
      <c r="A31" s="16"/>
      <c r="B31" s="20" t="s">
        <v>15</v>
      </c>
      <c r="C31" s="4">
        <v>392</v>
      </c>
      <c r="D31" s="2" t="s">
        <v>42</v>
      </c>
      <c r="E31" s="4">
        <v>150</v>
      </c>
      <c r="F31" s="20"/>
      <c r="G31" s="20"/>
      <c r="H31" s="4">
        <v>29</v>
      </c>
      <c r="I31" s="4">
        <v>0.04</v>
      </c>
      <c r="J31" s="4">
        <v>0.01</v>
      </c>
      <c r="K31" s="4">
        <v>6.99</v>
      </c>
    </row>
    <row r="32" spans="1:11" x14ac:dyDescent="0.25">
      <c r="A32" s="16"/>
      <c r="B32" s="20" t="s">
        <v>45</v>
      </c>
      <c r="C32" s="4">
        <v>239</v>
      </c>
      <c r="D32" s="2" t="s">
        <v>27</v>
      </c>
      <c r="E32" s="4">
        <v>20</v>
      </c>
      <c r="F32" s="20"/>
      <c r="G32" s="20"/>
      <c r="H32" s="4">
        <v>70</v>
      </c>
      <c r="I32" s="4">
        <v>2.64</v>
      </c>
      <c r="J32" s="4">
        <v>0.48</v>
      </c>
      <c r="K32" s="4">
        <v>13.36</v>
      </c>
    </row>
    <row r="33" spans="1:11" x14ac:dyDescent="0.25">
      <c r="A33" s="16" t="s">
        <v>28</v>
      </c>
      <c r="B33" s="20"/>
      <c r="C33" s="20"/>
      <c r="D33" s="20"/>
      <c r="E33" s="7">
        <v>340</v>
      </c>
      <c r="F33" s="20"/>
      <c r="G33" s="20"/>
      <c r="H33" s="7">
        <v>260.14999999999998</v>
      </c>
      <c r="I33" s="7">
        <v>13.36</v>
      </c>
      <c r="J33" s="7">
        <v>7.01</v>
      </c>
      <c r="K33" s="7">
        <v>37.61</v>
      </c>
    </row>
    <row r="34" spans="1:11" x14ac:dyDescent="0.25">
      <c r="A34" s="16"/>
      <c r="B34" s="20"/>
      <c r="C34" s="20"/>
      <c r="D34" s="20"/>
      <c r="E34" s="7">
        <v>1530</v>
      </c>
      <c r="F34" s="20"/>
      <c r="G34" s="20"/>
      <c r="H34" s="7">
        <v>1523.38</v>
      </c>
      <c r="I34" s="7">
        <v>50.06</v>
      </c>
      <c r="J34" s="7">
        <v>57.18</v>
      </c>
      <c r="K34" s="7">
        <v>199.75</v>
      </c>
    </row>
    <row r="35" spans="1:11" s="15" customFormat="1" x14ac:dyDescent="0.25">
      <c r="A35" s="12"/>
      <c r="B35" s="12"/>
      <c r="C35" s="12"/>
      <c r="D35" s="12"/>
      <c r="E35" s="13"/>
      <c r="F35" s="12"/>
      <c r="G35" s="12"/>
      <c r="H35" s="12"/>
      <c r="I35" s="12"/>
      <c r="J35" s="12"/>
      <c r="K35" s="12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4" workbookViewId="0">
      <selection activeCell="D26" sqref="D26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17" t="s">
        <v>0</v>
      </c>
      <c r="B1" s="27" t="s">
        <v>36</v>
      </c>
      <c r="C1" s="27"/>
      <c r="D1" s="27"/>
      <c r="E1" s="19" t="s">
        <v>1</v>
      </c>
      <c r="F1" s="19"/>
      <c r="G1" s="28"/>
      <c r="H1" s="28"/>
      <c r="I1" s="28"/>
      <c r="J1" s="19" t="s">
        <v>2</v>
      </c>
      <c r="K1" s="19">
        <v>14</v>
      </c>
    </row>
    <row r="2" spans="1:11" s="14" customFormat="1" x14ac:dyDescent="0.25">
      <c r="A2" s="19" t="s">
        <v>3</v>
      </c>
      <c r="B2" s="19" t="s">
        <v>4</v>
      </c>
      <c r="C2" s="19" t="s">
        <v>5</v>
      </c>
      <c r="D2" s="19" t="s">
        <v>6</v>
      </c>
      <c r="E2" s="19" t="s">
        <v>7</v>
      </c>
      <c r="F2" s="19" t="s">
        <v>8</v>
      </c>
      <c r="G2" s="19" t="s">
        <v>9</v>
      </c>
      <c r="H2" s="19" t="s">
        <v>10</v>
      </c>
      <c r="I2" s="19" t="s">
        <v>11</v>
      </c>
      <c r="J2" s="19" t="s">
        <v>12</v>
      </c>
      <c r="K2" s="19" t="s">
        <v>13</v>
      </c>
    </row>
    <row r="3" spans="1:11" x14ac:dyDescent="0.25">
      <c r="A3" s="17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17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17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17"/>
      <c r="B6" s="20" t="s">
        <v>43</v>
      </c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17" t="s">
        <v>32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17" t="s">
        <v>21</v>
      </c>
      <c r="B8" s="20" t="s">
        <v>15</v>
      </c>
      <c r="C8" s="21">
        <v>399</v>
      </c>
      <c r="D8" s="20" t="s">
        <v>35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17" t="s">
        <v>34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17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17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17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17"/>
      <c r="B13" s="20" t="s">
        <v>17</v>
      </c>
      <c r="C13" s="4">
        <v>34</v>
      </c>
      <c r="D13" s="2" t="s">
        <v>37</v>
      </c>
      <c r="E13" s="4">
        <v>250</v>
      </c>
      <c r="F13" s="20"/>
      <c r="G13" s="20"/>
      <c r="H13" s="4">
        <v>104.16</v>
      </c>
      <c r="I13" s="4">
        <v>1.93</v>
      </c>
      <c r="J13" s="4">
        <v>6.34</v>
      </c>
      <c r="K13" s="4">
        <v>10.050000000000001</v>
      </c>
    </row>
    <row r="14" spans="1:11" x14ac:dyDescent="0.25">
      <c r="A14" s="17"/>
      <c r="B14" s="20" t="s">
        <v>44</v>
      </c>
      <c r="C14" s="4">
        <v>304</v>
      </c>
      <c r="D14" s="11" t="s">
        <v>39</v>
      </c>
      <c r="E14" s="4">
        <v>130</v>
      </c>
      <c r="F14" s="20"/>
      <c r="G14" s="20"/>
      <c r="H14" s="4">
        <v>305.39999999999998</v>
      </c>
      <c r="I14" s="4">
        <v>16.440000000000001</v>
      </c>
      <c r="J14" s="4">
        <v>13.77</v>
      </c>
      <c r="K14" s="4">
        <v>28.91</v>
      </c>
    </row>
    <row r="15" spans="1:11" x14ac:dyDescent="0.25">
      <c r="A15" s="17"/>
      <c r="B15" s="20" t="s">
        <v>16</v>
      </c>
      <c r="C15" s="4">
        <v>121</v>
      </c>
      <c r="D15" s="2" t="s">
        <v>40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17"/>
      <c r="B16" s="20" t="s">
        <v>15</v>
      </c>
      <c r="C16" s="4">
        <v>380</v>
      </c>
      <c r="D16" s="11" t="s">
        <v>48</v>
      </c>
      <c r="E16" s="4">
        <v>200</v>
      </c>
      <c r="F16" s="20"/>
      <c r="G16" s="20"/>
      <c r="H16" s="4">
        <v>118</v>
      </c>
      <c r="I16" s="4">
        <v>0.89</v>
      </c>
      <c r="J16" s="4">
        <v>0.06</v>
      </c>
      <c r="K16" s="4">
        <v>28.58</v>
      </c>
    </row>
    <row r="17" spans="1:11" x14ac:dyDescent="0.25">
      <c r="A17" s="17"/>
      <c r="B17" s="20" t="s">
        <v>45</v>
      </c>
      <c r="C17" s="4">
        <v>239</v>
      </c>
      <c r="D17" s="2" t="s">
        <v>26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x14ac:dyDescent="0.25">
      <c r="A18" s="17"/>
      <c r="B18" s="20" t="s">
        <v>45</v>
      </c>
      <c r="C18" s="4">
        <v>239</v>
      </c>
      <c r="D18" s="2" t="s">
        <v>27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x14ac:dyDescent="0.25">
      <c r="A19" s="17" t="s">
        <v>30</v>
      </c>
      <c r="B19" s="26"/>
      <c r="C19" s="4"/>
      <c r="D19" s="2"/>
      <c r="E19" s="7">
        <v>690</v>
      </c>
      <c r="F19" s="20"/>
      <c r="G19" s="20"/>
      <c r="H19" s="7">
        <v>779.96</v>
      </c>
      <c r="I19" s="7">
        <v>26.86</v>
      </c>
      <c r="J19" s="7">
        <v>26.51</v>
      </c>
      <c r="K19" s="7">
        <v>108.18</v>
      </c>
    </row>
    <row r="20" spans="1:11" x14ac:dyDescent="0.25">
      <c r="A20" s="17" t="s">
        <v>19</v>
      </c>
      <c r="B20" s="26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17"/>
      <c r="B21" s="20" t="s">
        <v>15</v>
      </c>
      <c r="C21" s="4">
        <v>401</v>
      </c>
      <c r="D21" s="2" t="s">
        <v>49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17"/>
      <c r="B22" s="20" t="s">
        <v>46</v>
      </c>
      <c r="C22" s="4">
        <v>479</v>
      </c>
      <c r="D22" s="2" t="s">
        <v>41</v>
      </c>
      <c r="E22" s="4">
        <v>50</v>
      </c>
      <c r="F22" s="20"/>
      <c r="G22" s="20"/>
      <c r="H22" s="4">
        <v>179</v>
      </c>
      <c r="I22" s="4">
        <v>3.64</v>
      </c>
      <c r="J22" s="4">
        <v>6.26</v>
      </c>
      <c r="K22" s="4">
        <v>26.96</v>
      </c>
    </row>
    <row r="23" spans="1:11" x14ac:dyDescent="0.25">
      <c r="A23" s="17" t="s">
        <v>29</v>
      </c>
      <c r="B23" s="20"/>
      <c r="C23" s="4"/>
      <c r="D23" s="20"/>
      <c r="E23" s="7">
        <f t="shared" ref="E23" si="2">SUM(E21:E22)</f>
        <v>230</v>
      </c>
      <c r="F23" s="20"/>
      <c r="G23" s="20"/>
      <c r="H23" s="7">
        <f t="shared" ref="H23:K23" si="3">SUM(H21:H22)</f>
        <v>269</v>
      </c>
      <c r="I23" s="7">
        <f t="shared" si="3"/>
        <v>8.86</v>
      </c>
      <c r="J23" s="7">
        <f t="shared" si="3"/>
        <v>10.76</v>
      </c>
      <c r="K23" s="7">
        <f t="shared" si="3"/>
        <v>34.160000000000004</v>
      </c>
    </row>
    <row r="24" spans="1:11" x14ac:dyDescent="0.25">
      <c r="A24" s="17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17" t="s">
        <v>18</v>
      </c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17"/>
      <c r="B26" s="20" t="s">
        <v>47</v>
      </c>
      <c r="C26" s="4">
        <v>253</v>
      </c>
      <c r="D26" s="2" t="s">
        <v>50</v>
      </c>
      <c r="E26" s="4">
        <v>210</v>
      </c>
      <c r="F26" s="20"/>
      <c r="G26" s="20"/>
      <c r="H26" s="4">
        <v>204.07</v>
      </c>
      <c r="I26" s="4">
        <v>12.24</v>
      </c>
      <c r="J26" s="4">
        <v>8.59</v>
      </c>
      <c r="K26" s="4">
        <v>19.559999999999999</v>
      </c>
    </row>
    <row r="27" spans="1:11" x14ac:dyDescent="0.25">
      <c r="A27" s="17"/>
      <c r="B27" s="20" t="s">
        <v>15</v>
      </c>
      <c r="C27" s="4">
        <v>392</v>
      </c>
      <c r="D27" s="2" t="s">
        <v>42</v>
      </c>
      <c r="E27" s="4">
        <v>180</v>
      </c>
      <c r="F27" s="20"/>
      <c r="G27" s="20"/>
      <c r="H27" s="4">
        <v>41</v>
      </c>
      <c r="I27" s="4">
        <v>0.06</v>
      </c>
      <c r="J27" s="4">
        <v>0.01</v>
      </c>
      <c r="K27" s="4">
        <v>9.99</v>
      </c>
    </row>
    <row r="28" spans="1:11" x14ac:dyDescent="0.25">
      <c r="A28" s="17"/>
      <c r="B28" s="20" t="s">
        <v>45</v>
      </c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17" t="s">
        <v>28</v>
      </c>
      <c r="B29" s="20"/>
      <c r="C29" s="20"/>
      <c r="D29" s="20"/>
      <c r="E29" s="7">
        <v>415</v>
      </c>
      <c r="F29" s="20"/>
      <c r="G29" s="20"/>
      <c r="H29" s="7">
        <v>331.07</v>
      </c>
      <c r="I29" s="7">
        <v>15.6</v>
      </c>
      <c r="J29" s="7">
        <v>9.1999999999999993</v>
      </c>
      <c r="K29" s="7">
        <v>46.25</v>
      </c>
    </row>
    <row r="30" spans="1:11" x14ac:dyDescent="0.25">
      <c r="A30" s="17" t="s">
        <v>33</v>
      </c>
      <c r="B30" s="26"/>
      <c r="C30" s="20"/>
      <c r="D30" s="20"/>
      <c r="E30" s="7">
        <f>E7+E9+E19+E23+E29</f>
        <v>1852</v>
      </c>
      <c r="F30" s="20"/>
      <c r="G30" s="20"/>
      <c r="H30" s="7">
        <f>H7+H9+H19+H23+H29</f>
        <v>1877.53</v>
      </c>
      <c r="I30" s="7">
        <f>I7+I9+I19+I23+I29</f>
        <v>65.259999999999991</v>
      </c>
      <c r="J30" s="7">
        <v>70.67</v>
      </c>
      <c r="K30" s="7">
        <v>244.43</v>
      </c>
    </row>
    <row r="31" spans="1:11" x14ac:dyDescent="0.25">
      <c r="A31" s="20"/>
      <c r="B31" s="26"/>
      <c r="C31" s="20"/>
      <c r="D31" s="20"/>
      <c r="E31" s="20"/>
      <c r="F31" s="20"/>
      <c r="G31" s="20"/>
      <c r="H31" s="20"/>
      <c r="I31" s="20"/>
      <c r="J31" s="20"/>
      <c r="K31" s="20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D26" sqref="D26"/>
    </sheetView>
  </sheetViews>
  <sheetFormatPr defaultRowHeight="15" x14ac:dyDescent="0.25"/>
  <cols>
    <col min="1" max="1" width="18.140625" customWidth="1"/>
    <col min="2" max="2" width="30" customWidth="1"/>
    <col min="3" max="3" width="15" customWidth="1"/>
    <col min="4" max="4" width="40" customWidth="1"/>
    <col min="5" max="5" width="10" customWidth="1"/>
    <col min="6" max="6" width="18" hidden="1" customWidth="1"/>
    <col min="7" max="7" width="8.5703125" hidden="1" customWidth="1"/>
    <col min="8" max="8" width="13.7109375" customWidth="1"/>
    <col min="9" max="11" width="10" customWidth="1"/>
  </cols>
  <sheetData>
    <row r="1" spans="1:11" x14ac:dyDescent="0.25">
      <c r="A1" s="22" t="s">
        <v>0</v>
      </c>
      <c r="B1" s="27" t="s">
        <v>36</v>
      </c>
      <c r="C1" s="27"/>
      <c r="D1" s="27"/>
      <c r="E1" s="23" t="s">
        <v>1</v>
      </c>
      <c r="F1" s="23"/>
      <c r="G1" s="28"/>
      <c r="H1" s="28"/>
      <c r="I1" s="28"/>
      <c r="J1" s="23" t="s">
        <v>2</v>
      </c>
      <c r="K1" s="23">
        <v>14</v>
      </c>
    </row>
    <row r="2" spans="1:11" s="14" customFormat="1" x14ac:dyDescent="0.25">
      <c r="A2" s="23" t="s">
        <v>3</v>
      </c>
      <c r="B2" s="23" t="s">
        <v>4</v>
      </c>
      <c r="C2" s="23" t="s">
        <v>5</v>
      </c>
      <c r="D2" s="23" t="s">
        <v>6</v>
      </c>
      <c r="E2" s="23" t="s">
        <v>7</v>
      </c>
      <c r="F2" s="23" t="s">
        <v>8</v>
      </c>
      <c r="G2" s="23" t="s">
        <v>9</v>
      </c>
      <c r="H2" s="23" t="s">
        <v>10</v>
      </c>
      <c r="I2" s="23" t="s">
        <v>11</v>
      </c>
      <c r="J2" s="23" t="s">
        <v>12</v>
      </c>
      <c r="K2" s="23" t="s">
        <v>13</v>
      </c>
    </row>
    <row r="3" spans="1:11" x14ac:dyDescent="0.25">
      <c r="A3" s="22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</row>
    <row r="4" spans="1:11" ht="15.75" x14ac:dyDescent="0.25">
      <c r="A4" s="22"/>
      <c r="B4" s="20" t="s">
        <v>14</v>
      </c>
      <c r="C4" s="4">
        <v>110</v>
      </c>
      <c r="D4" s="2" t="s">
        <v>23</v>
      </c>
      <c r="E4" s="4">
        <v>120</v>
      </c>
      <c r="F4" s="20"/>
      <c r="G4" s="20"/>
      <c r="H4" s="9">
        <v>157</v>
      </c>
      <c r="I4" s="9">
        <v>7.52</v>
      </c>
      <c r="J4" s="9">
        <v>13.46</v>
      </c>
      <c r="K4" s="9">
        <v>1.51</v>
      </c>
    </row>
    <row r="5" spans="1:11" ht="15.75" x14ac:dyDescent="0.25">
      <c r="A5" s="22"/>
      <c r="B5" s="20" t="s">
        <v>15</v>
      </c>
      <c r="C5" s="4">
        <v>397</v>
      </c>
      <c r="D5" s="10" t="s">
        <v>24</v>
      </c>
      <c r="E5" s="4">
        <v>180</v>
      </c>
      <c r="F5" s="20"/>
      <c r="G5" s="20"/>
      <c r="H5" s="9">
        <v>104</v>
      </c>
      <c r="I5" s="9">
        <v>2.63</v>
      </c>
      <c r="J5" s="9">
        <v>1.83</v>
      </c>
      <c r="K5" s="9">
        <v>18.899999999999999</v>
      </c>
    </row>
    <row r="6" spans="1:11" x14ac:dyDescent="0.25">
      <c r="A6" s="22"/>
      <c r="B6" s="20" t="s">
        <v>43</v>
      </c>
      <c r="C6" s="4">
        <v>1</v>
      </c>
      <c r="D6" s="3" t="s">
        <v>25</v>
      </c>
      <c r="E6" s="4">
        <v>37</v>
      </c>
      <c r="F6" s="20"/>
      <c r="G6" s="20"/>
      <c r="H6" s="4">
        <v>160.5</v>
      </c>
      <c r="I6" s="4">
        <v>2.89</v>
      </c>
      <c r="J6" s="4">
        <v>8.91</v>
      </c>
      <c r="K6" s="4">
        <v>17.25</v>
      </c>
    </row>
    <row r="7" spans="1:11" x14ac:dyDescent="0.25">
      <c r="A7" s="22" t="s">
        <v>32</v>
      </c>
      <c r="B7" s="20"/>
      <c r="C7" s="4"/>
      <c r="D7" s="20"/>
      <c r="E7" s="7">
        <f t="shared" ref="E7" si="0">SUM(E4:E6)</f>
        <v>337</v>
      </c>
      <c r="F7" s="20"/>
      <c r="G7" s="20"/>
      <c r="H7" s="7">
        <f t="shared" ref="H7:K7" si="1">SUM(H4:H6)</f>
        <v>421.5</v>
      </c>
      <c r="I7" s="7">
        <f t="shared" si="1"/>
        <v>13.04</v>
      </c>
      <c r="J7" s="7">
        <f t="shared" si="1"/>
        <v>24.200000000000003</v>
      </c>
      <c r="K7" s="7">
        <f t="shared" si="1"/>
        <v>37.659999999999997</v>
      </c>
    </row>
    <row r="8" spans="1:11" x14ac:dyDescent="0.25">
      <c r="A8" s="22" t="s">
        <v>21</v>
      </c>
      <c r="B8" s="20" t="s">
        <v>15</v>
      </c>
      <c r="C8" s="21">
        <v>399</v>
      </c>
      <c r="D8" s="20" t="s">
        <v>35</v>
      </c>
      <c r="E8" s="21">
        <v>180</v>
      </c>
      <c r="F8" s="21"/>
      <c r="G8" s="21"/>
      <c r="H8" s="21">
        <v>76</v>
      </c>
      <c r="I8" s="21">
        <v>0.9</v>
      </c>
      <c r="J8" s="21">
        <v>0.5</v>
      </c>
      <c r="K8" s="21">
        <v>18</v>
      </c>
    </row>
    <row r="9" spans="1:11" x14ac:dyDescent="0.25">
      <c r="A9" s="22" t="s">
        <v>34</v>
      </c>
      <c r="B9" s="20"/>
      <c r="C9" s="20"/>
      <c r="D9" s="2"/>
      <c r="E9" s="6">
        <f>SUM(E8:G8)</f>
        <v>180</v>
      </c>
      <c r="F9" s="20"/>
      <c r="G9" s="20"/>
      <c r="H9" s="6">
        <v>76</v>
      </c>
      <c r="I9" s="7">
        <f>SUM(I8)</f>
        <v>0.9</v>
      </c>
      <c r="J9" s="7">
        <f>SUM(J8)</f>
        <v>0.5</v>
      </c>
      <c r="K9" s="6">
        <f>SUM(K8)</f>
        <v>18</v>
      </c>
    </row>
    <row r="10" spans="1:11" x14ac:dyDescent="0.25">
      <c r="A10" s="22"/>
      <c r="B10" s="1"/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 s="22" t="s">
        <v>20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 s="22"/>
      <c r="B12" s="20"/>
      <c r="C12" s="4"/>
      <c r="D12" s="2"/>
      <c r="E12" s="4"/>
      <c r="F12" s="20"/>
      <c r="G12" s="20"/>
      <c r="H12" s="4"/>
      <c r="I12" s="4"/>
      <c r="J12" s="4"/>
      <c r="K12" s="4"/>
    </row>
    <row r="13" spans="1:11" x14ac:dyDescent="0.25">
      <c r="A13" s="22"/>
      <c r="B13" s="20" t="s">
        <v>17</v>
      </c>
      <c r="C13" s="4">
        <v>34</v>
      </c>
      <c r="D13" s="2" t="s">
        <v>37</v>
      </c>
      <c r="E13" s="4">
        <v>250</v>
      </c>
      <c r="F13" s="20"/>
      <c r="G13" s="20"/>
      <c r="H13" s="4">
        <v>104.16</v>
      </c>
      <c r="I13" s="4">
        <v>1.93</v>
      </c>
      <c r="J13" s="4">
        <v>6.34</v>
      </c>
      <c r="K13" s="4">
        <v>10.050000000000001</v>
      </c>
    </row>
    <row r="14" spans="1:11" x14ac:dyDescent="0.25">
      <c r="A14" s="22"/>
      <c r="B14" s="20" t="s">
        <v>44</v>
      </c>
      <c r="C14" s="4">
        <v>304</v>
      </c>
      <c r="D14" s="11" t="s">
        <v>39</v>
      </c>
      <c r="E14" s="4">
        <v>130</v>
      </c>
      <c r="F14" s="20"/>
      <c r="G14" s="20"/>
      <c r="H14" s="4">
        <v>305.39999999999998</v>
      </c>
      <c r="I14" s="4">
        <v>16.440000000000001</v>
      </c>
      <c r="J14" s="4">
        <v>13.77</v>
      </c>
      <c r="K14" s="4">
        <v>28.91</v>
      </c>
    </row>
    <row r="15" spans="1:11" x14ac:dyDescent="0.25">
      <c r="A15" s="22"/>
      <c r="B15" s="20" t="s">
        <v>16</v>
      </c>
      <c r="C15" s="4">
        <v>121</v>
      </c>
      <c r="D15" s="2" t="s">
        <v>40</v>
      </c>
      <c r="E15" s="4">
        <v>60</v>
      </c>
      <c r="F15" s="20"/>
      <c r="G15" s="20"/>
      <c r="H15" s="4">
        <v>71.400000000000006</v>
      </c>
      <c r="I15" s="4">
        <v>1.1399999999999999</v>
      </c>
      <c r="J15" s="4">
        <v>5.34</v>
      </c>
      <c r="K15" s="4">
        <v>4.62</v>
      </c>
    </row>
    <row r="16" spans="1:11" x14ac:dyDescent="0.25">
      <c r="A16" s="22"/>
      <c r="B16" s="20" t="s">
        <v>15</v>
      </c>
      <c r="C16" s="4">
        <v>380</v>
      </c>
      <c r="D16" s="11" t="s">
        <v>48</v>
      </c>
      <c r="E16" s="4">
        <v>200</v>
      </c>
      <c r="F16" s="20"/>
      <c r="G16" s="20"/>
      <c r="H16" s="4">
        <v>118</v>
      </c>
      <c r="I16" s="4">
        <v>0.89</v>
      </c>
      <c r="J16" s="4">
        <v>0.06</v>
      </c>
      <c r="K16" s="4">
        <v>28.58</v>
      </c>
    </row>
    <row r="17" spans="1:11" x14ac:dyDescent="0.25">
      <c r="A17" s="22"/>
      <c r="B17" s="20" t="s">
        <v>45</v>
      </c>
      <c r="C17" s="4">
        <v>239</v>
      </c>
      <c r="D17" s="2" t="s">
        <v>26</v>
      </c>
      <c r="E17" s="4">
        <v>25</v>
      </c>
      <c r="F17" s="20"/>
      <c r="G17" s="20"/>
      <c r="H17" s="4">
        <v>94</v>
      </c>
      <c r="I17" s="4">
        <v>3.16</v>
      </c>
      <c r="J17" s="4">
        <v>0.4</v>
      </c>
      <c r="K17" s="4">
        <v>19.32</v>
      </c>
    </row>
    <row r="18" spans="1:11" s="1" customFormat="1" x14ac:dyDescent="0.25">
      <c r="A18" s="22"/>
      <c r="B18" s="20" t="s">
        <v>45</v>
      </c>
      <c r="C18" s="4">
        <v>239</v>
      </c>
      <c r="D18" s="2" t="s">
        <v>27</v>
      </c>
      <c r="E18" s="4">
        <v>25</v>
      </c>
      <c r="F18" s="20"/>
      <c r="G18" s="20"/>
      <c r="H18" s="4">
        <v>87</v>
      </c>
      <c r="I18" s="4">
        <v>3.3</v>
      </c>
      <c r="J18" s="4">
        <v>0.6</v>
      </c>
      <c r="K18" s="4">
        <v>16.7</v>
      </c>
    </row>
    <row r="19" spans="1:11" s="1" customFormat="1" x14ac:dyDescent="0.25">
      <c r="A19" s="22" t="s">
        <v>30</v>
      </c>
      <c r="B19" s="26"/>
      <c r="C19" s="4"/>
      <c r="D19" s="2"/>
      <c r="E19" s="7">
        <v>690</v>
      </c>
      <c r="F19" s="20"/>
      <c r="G19" s="20"/>
      <c r="H19" s="7">
        <v>779.96</v>
      </c>
      <c r="I19" s="7">
        <v>26.86</v>
      </c>
      <c r="J19" s="7">
        <v>26.51</v>
      </c>
      <c r="K19" s="7">
        <v>108.18</v>
      </c>
    </row>
    <row r="20" spans="1:11" x14ac:dyDescent="0.25">
      <c r="A20" s="22" t="s">
        <v>19</v>
      </c>
      <c r="B20" s="26"/>
      <c r="C20" s="20"/>
      <c r="D20" s="2"/>
      <c r="E20" s="20"/>
      <c r="F20" s="20"/>
      <c r="G20" s="20"/>
      <c r="H20" s="20"/>
      <c r="I20" s="20"/>
      <c r="J20" s="20"/>
      <c r="K20" s="20"/>
    </row>
    <row r="21" spans="1:11" x14ac:dyDescent="0.25">
      <c r="A21" s="22"/>
      <c r="B21" s="20" t="s">
        <v>15</v>
      </c>
      <c r="C21" s="4">
        <v>401</v>
      </c>
      <c r="D21" s="2" t="s">
        <v>49</v>
      </c>
      <c r="E21" s="4">
        <v>180</v>
      </c>
      <c r="F21" s="20"/>
      <c r="G21" s="20"/>
      <c r="H21" s="4">
        <v>90</v>
      </c>
      <c r="I21" s="4">
        <v>5.22</v>
      </c>
      <c r="J21" s="4">
        <v>4.5</v>
      </c>
      <c r="K21" s="4">
        <v>7.2</v>
      </c>
    </row>
    <row r="22" spans="1:11" x14ac:dyDescent="0.25">
      <c r="A22" s="22"/>
      <c r="B22" s="20" t="s">
        <v>46</v>
      </c>
      <c r="C22" s="4">
        <v>479</v>
      </c>
      <c r="D22" s="2" t="s">
        <v>41</v>
      </c>
      <c r="E22" s="4">
        <v>50</v>
      </c>
      <c r="F22" s="20"/>
      <c r="G22" s="20"/>
      <c r="H22" s="4">
        <v>179</v>
      </c>
      <c r="I22" s="4">
        <v>3.64</v>
      </c>
      <c r="J22" s="4">
        <v>6.26</v>
      </c>
      <c r="K22" s="4">
        <v>26.96</v>
      </c>
    </row>
    <row r="23" spans="1:11" x14ac:dyDescent="0.25">
      <c r="A23" s="22" t="s">
        <v>29</v>
      </c>
      <c r="B23" s="20"/>
      <c r="C23" s="4"/>
      <c r="D23" s="20"/>
      <c r="E23" s="7">
        <f t="shared" ref="E23" si="2">SUM(E21:E22)</f>
        <v>230</v>
      </c>
      <c r="F23" s="20"/>
      <c r="G23" s="20"/>
      <c r="H23" s="7">
        <f t="shared" ref="H23:K23" si="3">SUM(H21:H22)</f>
        <v>269</v>
      </c>
      <c r="I23" s="7">
        <f t="shared" si="3"/>
        <v>8.86</v>
      </c>
      <c r="J23" s="7">
        <f t="shared" si="3"/>
        <v>10.76</v>
      </c>
      <c r="K23" s="7">
        <f t="shared" si="3"/>
        <v>34.160000000000004</v>
      </c>
    </row>
    <row r="24" spans="1:11" s="1" customFormat="1" x14ac:dyDescent="0.25">
      <c r="A24" s="22"/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1:11" x14ac:dyDescent="0.25">
      <c r="A25" s="22" t="s">
        <v>18</v>
      </c>
      <c r="B25" s="1"/>
      <c r="C25" s="20"/>
      <c r="D25" s="20"/>
      <c r="E25" s="20"/>
      <c r="F25" s="20"/>
      <c r="G25" s="20"/>
      <c r="H25" s="20"/>
      <c r="I25" s="20"/>
      <c r="J25" s="20"/>
      <c r="K25" s="20"/>
    </row>
    <row r="26" spans="1:11" ht="30" x14ac:dyDescent="0.25">
      <c r="A26" s="22"/>
      <c r="B26" s="20" t="s">
        <v>47</v>
      </c>
      <c r="C26" s="4">
        <v>253</v>
      </c>
      <c r="D26" s="2" t="s">
        <v>50</v>
      </c>
      <c r="E26" s="4">
        <v>210</v>
      </c>
      <c r="F26" s="20"/>
      <c r="G26" s="20"/>
      <c r="H26" s="4">
        <v>204.07</v>
      </c>
      <c r="I26" s="4">
        <v>12.24</v>
      </c>
      <c r="J26" s="4">
        <v>8.59</v>
      </c>
      <c r="K26" s="4">
        <v>19.559999999999999</v>
      </c>
    </row>
    <row r="27" spans="1:11" x14ac:dyDescent="0.25">
      <c r="A27" s="22"/>
      <c r="B27" s="20" t="s">
        <v>15</v>
      </c>
      <c r="C27" s="4">
        <v>392</v>
      </c>
      <c r="D27" s="2" t="s">
        <v>42</v>
      </c>
      <c r="E27" s="4">
        <v>180</v>
      </c>
      <c r="F27" s="20"/>
      <c r="G27" s="20"/>
      <c r="H27" s="4">
        <v>41</v>
      </c>
      <c r="I27" s="4">
        <v>0.06</v>
      </c>
      <c r="J27" s="4">
        <v>0.01</v>
      </c>
      <c r="K27" s="4">
        <v>9.99</v>
      </c>
    </row>
    <row r="28" spans="1:11" x14ac:dyDescent="0.25">
      <c r="A28" s="22"/>
      <c r="B28" s="20" t="s">
        <v>45</v>
      </c>
      <c r="C28" s="4">
        <v>239</v>
      </c>
      <c r="D28" s="2" t="s">
        <v>27</v>
      </c>
      <c r="E28" s="4">
        <v>25</v>
      </c>
      <c r="F28" s="20"/>
      <c r="G28" s="20"/>
      <c r="H28" s="4">
        <v>87</v>
      </c>
      <c r="I28" s="4">
        <v>3.3</v>
      </c>
      <c r="J28" s="4">
        <v>0.6</v>
      </c>
      <c r="K28" s="4">
        <v>16.7</v>
      </c>
    </row>
    <row r="29" spans="1:11" x14ac:dyDescent="0.25">
      <c r="A29" s="22" t="s">
        <v>28</v>
      </c>
      <c r="B29" s="20"/>
      <c r="C29" s="20"/>
      <c r="D29" s="20"/>
      <c r="E29" s="7">
        <v>415</v>
      </c>
      <c r="F29" s="20"/>
      <c r="G29" s="20"/>
      <c r="H29" s="7">
        <v>331.07</v>
      </c>
      <c r="I29" s="7">
        <v>15.6</v>
      </c>
      <c r="J29" s="7">
        <v>9.1999999999999993</v>
      </c>
      <c r="K29" s="7">
        <v>46.25</v>
      </c>
    </row>
    <row r="30" spans="1:11" x14ac:dyDescent="0.25">
      <c r="A30" s="22" t="s">
        <v>33</v>
      </c>
      <c r="B30" s="20"/>
      <c r="C30" s="20"/>
      <c r="D30" s="20"/>
      <c r="E30" s="7">
        <f>E7+E9+E19+E23+E29</f>
        <v>1852</v>
      </c>
      <c r="F30" s="20"/>
      <c r="G30" s="20"/>
      <c r="H30" s="7">
        <f>H7+H9+H19+H23+H29</f>
        <v>1877.53</v>
      </c>
      <c r="I30" s="7">
        <f>I7+I9+I19+I23+I29</f>
        <v>65.259999999999991</v>
      </c>
      <c r="J30" s="7">
        <v>70.67</v>
      </c>
      <c r="K30" s="7">
        <v>244.43</v>
      </c>
    </row>
    <row r="31" spans="1:1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</sheetData>
  <mergeCells count="2">
    <mergeCell ref="B1:D1"/>
    <mergeCell ref="G1:I1"/>
  </mergeCells>
  <pageMargins left="0.7" right="0.7" top="0.75" bottom="0.75" header="0.3" footer="0.3"/>
  <pageSetup scale="57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ОВЗ 3-7 лет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2025-04-17T03:50:37Z</dcterms:modified>
</cp:coreProperties>
</file>