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4" r:id="rId2"/>
    <sheet name="3-7 лет_ОВЗ" sheetId="15" r:id="rId3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5" l="1"/>
  <c r="K29" i="15" s="1"/>
  <c r="J28" i="15"/>
  <c r="I28" i="15"/>
  <c r="H28" i="15"/>
  <c r="E28" i="15"/>
  <c r="K22" i="15"/>
  <c r="J22" i="15"/>
  <c r="J29" i="15" s="1"/>
  <c r="I22" i="15"/>
  <c r="H22" i="15"/>
  <c r="E22" i="15"/>
  <c r="K18" i="15"/>
  <c r="J18" i="15"/>
  <c r="I18" i="15"/>
  <c r="H18" i="15"/>
  <c r="E18" i="15"/>
  <c r="K9" i="15"/>
  <c r="J9" i="15"/>
  <c r="I9" i="15"/>
  <c r="H9" i="15"/>
  <c r="H29" i="15" s="1"/>
  <c r="E9" i="15"/>
  <c r="K7" i="15"/>
  <c r="J7" i="15"/>
  <c r="I7" i="15"/>
  <c r="I29" i="15" s="1"/>
  <c r="H7" i="15"/>
  <c r="E7" i="15"/>
  <c r="E29" i="15" s="1"/>
  <c r="E18" i="14"/>
  <c r="K28" i="14" l="1"/>
  <c r="J28" i="14"/>
  <c r="I28" i="14"/>
  <c r="H28" i="14"/>
  <c r="E28" i="14"/>
  <c r="K22" i="14"/>
  <c r="J22" i="14"/>
  <c r="I22" i="14"/>
  <c r="H22" i="14"/>
  <c r="E22" i="14"/>
  <c r="K18" i="14"/>
  <c r="J18" i="14"/>
  <c r="I18" i="14"/>
  <c r="H18" i="14"/>
  <c r="K9" i="14"/>
  <c r="J9" i="14"/>
  <c r="I9" i="14"/>
  <c r="H9" i="14"/>
  <c r="E9" i="14"/>
  <c r="K7" i="14"/>
  <c r="J7" i="14"/>
  <c r="I7" i="14"/>
  <c r="H7" i="14"/>
  <c r="E7" i="14"/>
  <c r="E17" i="9"/>
  <c r="K8" i="9"/>
  <c r="J8" i="9"/>
  <c r="I8" i="9"/>
  <c r="H8" i="9"/>
  <c r="E8" i="9"/>
  <c r="K17" i="9"/>
  <c r="J17" i="9"/>
  <c r="I17" i="9"/>
  <c r="H17" i="9"/>
  <c r="J6" i="9"/>
  <c r="H6" i="9"/>
  <c r="I6" i="9"/>
  <c r="E6" i="9"/>
  <c r="I29" i="14" l="1"/>
  <c r="E29" i="14"/>
  <c r="K29" i="14"/>
  <c r="J29" i="14"/>
  <c r="H29" i="14"/>
  <c r="H28" i="9"/>
  <c r="K28" i="9"/>
  <c r="J28" i="9"/>
  <c r="I28" i="9"/>
  <c r="E28" i="9"/>
  <c r="K21" i="9"/>
  <c r="J21" i="9"/>
  <c r="I21" i="9"/>
  <c r="E21" i="9"/>
  <c r="H21" i="9"/>
  <c r="E29" i="9" l="1"/>
  <c r="H29" i="9"/>
  <c r="J29" i="9"/>
  <c r="I29" i="9"/>
  <c r="K6" i="9" l="1"/>
  <c r="K29" i="9" s="1"/>
</calcChain>
</file>

<file path=xl/sharedStrings.xml><?xml version="1.0" encoding="utf-8"?>
<sst xmlns="http://schemas.openxmlformats.org/spreadsheetml/2006/main" count="141" uniqueCount="44">
  <si>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</si>
  <si>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</si>
  <si>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</si>
  <si>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</si>
  <si>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</si>
  <si>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</si>
  <si>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</si>
  <si>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</si>
  <si>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</si>
  <si>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</si>
  <si>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</si>
  <si>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</si>
  <si>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</si>
  <si>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</si>
  <si>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</si>
  <si>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</si>
  <si>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</si>
  <si>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</si>
  <si>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</si>
  <si>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</si>
  <si>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</si>
  <si>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</si>
  <si>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</si>
  <si>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</si>
  <si>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</si>
  <si>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</si>
  <si>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</si>
  <si>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</si>
  <si>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</si>
  <si>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</si>
  <si>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</si>
  <si>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Кофейный напиток с молоком</t>
  </si>
  <si>
    <t>Молоко кипяченое</t>
  </si>
  <si>
    <t>Вафли</t>
  </si>
  <si>
    <t>Чай с сахаром</t>
  </si>
  <si>
    <t>Каша пшеная молочная жидкая</t>
  </si>
  <si>
    <t>МБДОУ д/с № 306</t>
  </si>
  <si>
    <t>Компот из сушенных фруктов (компотная смесь)</t>
  </si>
  <si>
    <t>Борщ с капустой и картофелем</t>
  </si>
  <si>
    <t>Пирожок печеный с капустой</t>
  </si>
  <si>
    <t>Бутерброд с маслом</t>
  </si>
  <si>
    <t>Яблоко свежее</t>
  </si>
  <si>
    <t>Жаркое по домашнему</t>
  </si>
  <si>
    <t xml:space="preserve">Яблоко свежее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</si>
</sst>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17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E6" sqref="E6"/>
    </sheetView>
  </sheetViews>
  <sheetFormatPr defaultRowHeight="15" x14ac:dyDescent="0.25"/>
  <cols>
    <col min="1" max="1" width="18.140625" customWidth="1"/>
    <col min="2" max="2" width="22.28515625" customWidth="1"/>
    <col min="3" max="3" width="15" customWidth="1"/>
    <col min="4" max="4" width="36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36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10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 t="s">
        <v>14</v>
      </c>
      <c r="C3" s="2">
        <v>96</v>
      </c>
      <c r="D3" s="1" t="s">
        <v>35</v>
      </c>
      <c r="E3" s="2">
        <v>150</v>
      </c>
      <c r="F3" s="7"/>
      <c r="G3" s="7"/>
      <c r="H3" s="6">
        <v>166</v>
      </c>
      <c r="I3" s="6">
        <v>4.41</v>
      </c>
      <c r="J3" s="6">
        <v>5.31</v>
      </c>
      <c r="K3" s="6">
        <v>25.03</v>
      </c>
    </row>
    <row r="4" spans="1:11" ht="15.75" x14ac:dyDescent="0.25">
      <c r="A4" s="8"/>
      <c r="B4" s="22" t="s">
        <v>15</v>
      </c>
      <c r="C4" s="16">
        <v>395</v>
      </c>
      <c r="D4" s="21" t="s">
        <v>31</v>
      </c>
      <c r="E4" s="3">
        <v>150</v>
      </c>
      <c r="F4" s="7"/>
      <c r="G4" s="7"/>
      <c r="H4" s="6">
        <v>70</v>
      </c>
      <c r="I4" s="6">
        <v>2.34</v>
      </c>
      <c r="J4" s="6">
        <v>2</v>
      </c>
      <c r="K4" s="6">
        <v>10.63</v>
      </c>
    </row>
    <row r="5" spans="1:11" x14ac:dyDescent="0.25">
      <c r="A5" s="8"/>
      <c r="B5" s="7"/>
      <c r="C5" s="16">
        <v>3</v>
      </c>
      <c r="D5" s="21" t="s">
        <v>40</v>
      </c>
      <c r="E5" s="2">
        <v>35</v>
      </c>
      <c r="F5" s="7"/>
      <c r="G5" s="7"/>
      <c r="H5" s="2">
        <v>136</v>
      </c>
      <c r="I5" s="2">
        <v>2.4500000000000002</v>
      </c>
      <c r="J5" s="2">
        <v>7.55</v>
      </c>
      <c r="K5" s="2">
        <v>14.62</v>
      </c>
    </row>
    <row r="6" spans="1:11" x14ac:dyDescent="0.25">
      <c r="A6" s="8" t="s">
        <v>28</v>
      </c>
      <c r="B6" s="7"/>
      <c r="C6" s="2"/>
      <c r="D6" s="7"/>
      <c r="E6" s="4">
        <f>SUM(E3:E5)</f>
        <v>335</v>
      </c>
      <c r="F6" s="7"/>
      <c r="G6" s="7"/>
      <c r="H6" s="4">
        <f>SUM(H3:H5)</f>
        <v>372</v>
      </c>
      <c r="I6" s="15">
        <f>SUM(I3:I5)</f>
        <v>9.1999999999999993</v>
      </c>
      <c r="J6" s="15">
        <f>SUM(J3:J5)</f>
        <v>14.86</v>
      </c>
      <c r="K6" s="4">
        <f>SUM(K3:K5)</f>
        <v>50.28</v>
      </c>
    </row>
    <row r="7" spans="1:11" x14ac:dyDescent="0.25">
      <c r="A7" s="8" t="s">
        <v>22</v>
      </c>
      <c r="C7" s="23">
        <v>368</v>
      </c>
      <c r="D7" s="7" t="s">
        <v>41</v>
      </c>
      <c r="E7" s="2">
        <v>75</v>
      </c>
      <c r="F7" s="23"/>
      <c r="G7" s="23"/>
      <c r="H7" s="2">
        <v>33</v>
      </c>
      <c r="I7" s="2">
        <v>0.3</v>
      </c>
      <c r="J7" s="2">
        <v>0.3</v>
      </c>
      <c r="K7" s="24">
        <v>7.35</v>
      </c>
    </row>
    <row r="8" spans="1:11" x14ac:dyDescent="0.25">
      <c r="A8" s="8" t="s">
        <v>30</v>
      </c>
      <c r="B8" s="7"/>
      <c r="C8" s="7"/>
      <c r="D8" s="1"/>
      <c r="E8" s="4">
        <f>SUM(E7)</f>
        <v>75</v>
      </c>
      <c r="F8" s="7"/>
      <c r="G8" s="7"/>
      <c r="H8" s="4">
        <f>SUM(H7)</f>
        <v>33</v>
      </c>
      <c r="I8" s="4">
        <f>SUM(I7)</f>
        <v>0.3</v>
      </c>
      <c r="J8" s="4">
        <f>SUM(J7)</f>
        <v>0.3</v>
      </c>
      <c r="K8" s="4">
        <f>SUM(K7)</f>
        <v>7.35</v>
      </c>
    </row>
    <row r="9" spans="1:11" x14ac:dyDescent="0.25">
      <c r="A9" s="8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8" t="s">
        <v>21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/>
      <c r="B11" s="7" t="s">
        <v>16</v>
      </c>
      <c r="C11" s="2"/>
      <c r="D11" s="26"/>
      <c r="E11" s="2"/>
      <c r="F11" s="7"/>
      <c r="G11" s="7"/>
      <c r="H11" s="2"/>
      <c r="I11" s="2"/>
      <c r="J11" s="2"/>
      <c r="K11" s="2"/>
    </row>
    <row r="12" spans="1:11" x14ac:dyDescent="0.25">
      <c r="A12" s="8"/>
      <c r="B12" s="7" t="s">
        <v>17</v>
      </c>
      <c r="C12" s="2">
        <v>57</v>
      </c>
      <c r="D12" s="1" t="s">
        <v>38</v>
      </c>
      <c r="E12" s="2">
        <v>150</v>
      </c>
      <c r="F12" s="7"/>
      <c r="G12" s="7"/>
      <c r="H12" s="2">
        <v>62</v>
      </c>
      <c r="I12" s="2">
        <v>1.0900000000000001</v>
      </c>
      <c r="J12" s="2">
        <v>2.2999999999999998</v>
      </c>
      <c r="K12" s="2">
        <v>7.64</v>
      </c>
    </row>
    <row r="13" spans="1:11" x14ac:dyDescent="0.25">
      <c r="A13" s="8"/>
      <c r="B13" s="7" t="s">
        <v>18</v>
      </c>
      <c r="C13" s="2">
        <v>276</v>
      </c>
      <c r="D13" s="1" t="s">
        <v>42</v>
      </c>
      <c r="E13" s="2">
        <v>170</v>
      </c>
      <c r="F13" s="7"/>
      <c r="G13" s="7"/>
      <c r="H13" s="2">
        <v>205</v>
      </c>
      <c r="I13" s="2">
        <v>20.8</v>
      </c>
      <c r="J13" s="2">
        <v>5.33</v>
      </c>
      <c r="K13" s="2">
        <v>18.5</v>
      </c>
    </row>
    <row r="14" spans="1:11" ht="30" x14ac:dyDescent="0.25">
      <c r="A14" s="8"/>
      <c r="B14" s="7" t="s">
        <v>15</v>
      </c>
      <c r="C14" s="2">
        <v>376</v>
      </c>
      <c r="D14" s="1" t="s">
        <v>37</v>
      </c>
      <c r="E14" s="2">
        <v>180</v>
      </c>
      <c r="F14" s="7"/>
      <c r="G14" s="7"/>
      <c r="H14" s="2">
        <v>102</v>
      </c>
      <c r="I14" s="2">
        <v>0.4</v>
      </c>
      <c r="J14" s="2">
        <v>0.02</v>
      </c>
      <c r="K14" s="2">
        <v>24.99</v>
      </c>
    </row>
    <row r="15" spans="1:11" x14ac:dyDescent="0.25">
      <c r="A15" s="8"/>
      <c r="B15" s="7"/>
      <c r="C15" s="2">
        <v>239</v>
      </c>
      <c r="D15" s="1" t="s">
        <v>24</v>
      </c>
      <c r="E15" s="2">
        <v>20</v>
      </c>
      <c r="F15" s="7"/>
      <c r="G15" s="7"/>
      <c r="H15" s="2">
        <v>47</v>
      </c>
      <c r="I15" s="2">
        <v>1.58</v>
      </c>
      <c r="J15" s="2">
        <v>0.2</v>
      </c>
      <c r="K15" s="2">
        <v>9.66</v>
      </c>
    </row>
    <row r="16" spans="1:11" x14ac:dyDescent="0.25">
      <c r="A16" s="8"/>
      <c r="B16" s="7"/>
      <c r="C16" s="2">
        <v>239</v>
      </c>
      <c r="D16" s="1" t="s">
        <v>25</v>
      </c>
      <c r="E16" s="2">
        <v>20</v>
      </c>
      <c r="F16" s="7"/>
      <c r="G16" s="7"/>
      <c r="H16" s="2">
        <v>70</v>
      </c>
      <c r="I16" s="2">
        <v>2.64</v>
      </c>
      <c r="J16" s="2">
        <v>0.48</v>
      </c>
      <c r="K16" s="2">
        <v>13.36</v>
      </c>
    </row>
    <row r="17" spans="1:11" x14ac:dyDescent="0.25">
      <c r="A17" s="8" t="s">
        <v>27</v>
      </c>
      <c r="B17" s="7"/>
      <c r="C17" s="2"/>
      <c r="D17" s="1"/>
      <c r="E17" s="5">
        <f>SUM(E11:E16)</f>
        <v>540</v>
      </c>
      <c r="F17" s="7"/>
      <c r="G17" s="7"/>
      <c r="H17" s="5">
        <f>SUM(H11:H16)</f>
        <v>486</v>
      </c>
      <c r="I17" s="5">
        <f>SUM(I11:I16)</f>
        <v>26.509999999999998</v>
      </c>
      <c r="J17" s="5">
        <f>SUM(J11:J16)</f>
        <v>8.33</v>
      </c>
      <c r="K17" s="5">
        <f>SUM(K11:K16)</f>
        <v>74.149999999999991</v>
      </c>
    </row>
    <row r="18" spans="1:11" x14ac:dyDescent="0.25">
      <c r="A18" s="8" t="s">
        <v>20</v>
      </c>
      <c r="B18" s="7"/>
      <c r="C18" s="7"/>
      <c r="D18" s="1"/>
      <c r="E18" s="7"/>
      <c r="F18" s="7"/>
      <c r="G18" s="7"/>
      <c r="H18" s="7"/>
      <c r="I18" s="7"/>
      <c r="J18" s="7"/>
      <c r="K18" s="7"/>
    </row>
    <row r="19" spans="1:11" x14ac:dyDescent="0.25">
      <c r="A19" s="8"/>
      <c r="B19" s="7" t="s">
        <v>15</v>
      </c>
      <c r="C19" s="2">
        <v>400</v>
      </c>
      <c r="D19" s="1" t="s">
        <v>32</v>
      </c>
      <c r="E19" s="2">
        <v>150</v>
      </c>
      <c r="F19" s="7"/>
      <c r="G19" s="7"/>
      <c r="H19" s="2">
        <v>102</v>
      </c>
      <c r="I19" s="2">
        <v>5.48</v>
      </c>
      <c r="J19" s="2">
        <v>4.88</v>
      </c>
      <c r="K19" s="2">
        <v>9.07</v>
      </c>
    </row>
    <row r="20" spans="1:11" x14ac:dyDescent="0.25">
      <c r="A20" s="8"/>
      <c r="B20" s="7"/>
      <c r="C20" s="2">
        <v>607</v>
      </c>
      <c r="D20" s="1" t="s">
        <v>33</v>
      </c>
      <c r="E20" s="2">
        <v>20</v>
      </c>
      <c r="F20" s="7"/>
      <c r="G20" s="7"/>
      <c r="H20" s="2">
        <v>70</v>
      </c>
      <c r="I20" s="2">
        <v>2.8</v>
      </c>
      <c r="J20" s="2">
        <v>3.3</v>
      </c>
      <c r="K20" s="2">
        <v>77.3</v>
      </c>
    </row>
    <row r="21" spans="1:11" x14ac:dyDescent="0.25">
      <c r="A21" s="8"/>
      <c r="B21" s="7"/>
      <c r="C21" s="2"/>
      <c r="D21" s="7"/>
      <c r="E21" s="5">
        <f>SUM(E19:E20)</f>
        <v>170</v>
      </c>
      <c r="F21" s="7"/>
      <c r="G21" s="7"/>
      <c r="H21" s="5">
        <f t="shared" ref="H21:K21" si="0">SUM(H19:H20)</f>
        <v>172</v>
      </c>
      <c r="I21" s="5">
        <f t="shared" si="0"/>
        <v>8.2800000000000011</v>
      </c>
      <c r="J21" s="5">
        <f t="shared" si="0"/>
        <v>8.18</v>
      </c>
      <c r="K21" s="5">
        <f t="shared" si="0"/>
        <v>86.37</v>
      </c>
    </row>
    <row r="22" spans="1:11" x14ac:dyDescent="0.25">
      <c r="A22" s="8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8" t="s">
        <v>19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8"/>
      <c r="B24" s="7" t="s">
        <v>14</v>
      </c>
      <c r="C24" s="2">
        <v>451</v>
      </c>
      <c r="D24" s="1" t="s">
        <v>39</v>
      </c>
      <c r="E24" s="2">
        <v>50</v>
      </c>
      <c r="F24" s="7"/>
      <c r="G24" s="7"/>
      <c r="H24" s="2">
        <v>168</v>
      </c>
      <c r="I24" s="2">
        <v>2.87</v>
      </c>
      <c r="J24" s="2">
        <v>7.5</v>
      </c>
      <c r="K24" s="2">
        <v>30.2</v>
      </c>
    </row>
    <row r="25" spans="1:11" x14ac:dyDescent="0.25">
      <c r="A25" s="8"/>
      <c r="B25" s="7"/>
      <c r="C25" s="2">
        <v>392</v>
      </c>
      <c r="D25" s="1" t="s">
        <v>34</v>
      </c>
      <c r="E25" s="2">
        <v>150</v>
      </c>
      <c r="F25" s="7"/>
      <c r="G25" s="7"/>
      <c r="H25" s="2">
        <v>28</v>
      </c>
      <c r="I25" s="2">
        <v>0.04</v>
      </c>
      <c r="J25" s="2">
        <v>0.01</v>
      </c>
      <c r="K25" s="2">
        <v>6.99</v>
      </c>
    </row>
    <row r="26" spans="1:11" x14ac:dyDescent="0.25">
      <c r="A26" s="8"/>
      <c r="B26" s="7" t="s">
        <v>15</v>
      </c>
      <c r="C26" s="2"/>
      <c r="D26" s="1"/>
      <c r="E26" s="2"/>
      <c r="F26" s="7"/>
      <c r="G26" s="7"/>
      <c r="H26" s="2"/>
      <c r="I26" s="2"/>
      <c r="J26" s="2"/>
      <c r="K26" s="2"/>
    </row>
    <row r="27" spans="1:11" x14ac:dyDescent="0.25">
      <c r="A27" s="8"/>
      <c r="B27" s="7"/>
      <c r="C27" s="2"/>
      <c r="D27" s="1"/>
      <c r="E27" s="2"/>
      <c r="F27" s="7"/>
      <c r="G27" s="7"/>
      <c r="H27" s="2"/>
      <c r="I27" s="2"/>
      <c r="J27" s="2"/>
      <c r="K27" s="2"/>
    </row>
    <row r="28" spans="1:11" x14ac:dyDescent="0.25">
      <c r="A28" s="8" t="s">
        <v>26</v>
      </c>
      <c r="B28" s="7"/>
      <c r="C28" s="7"/>
      <c r="D28" s="7"/>
      <c r="E28" s="5">
        <f>SUM(E24:E26)</f>
        <v>200</v>
      </c>
      <c r="F28" s="7"/>
      <c r="G28" s="7"/>
      <c r="H28" s="5">
        <f t="shared" ref="H28" si="1">SUM(H24:H26)</f>
        <v>196</v>
      </c>
      <c r="I28" s="5">
        <f t="shared" ref="I28:K28" si="2">SUM(I24:I26)</f>
        <v>2.91</v>
      </c>
      <c r="J28" s="5">
        <f t="shared" si="2"/>
        <v>7.51</v>
      </c>
      <c r="K28" s="5">
        <f t="shared" si="2"/>
        <v>37.19</v>
      </c>
    </row>
    <row r="29" spans="1:11" x14ac:dyDescent="0.25">
      <c r="A29" s="8" t="s">
        <v>29</v>
      </c>
      <c r="B29" s="7"/>
      <c r="C29" s="7"/>
      <c r="D29" s="7"/>
      <c r="E29" s="5">
        <f>E6+E8+E17+E21+E28</f>
        <v>1320</v>
      </c>
      <c r="F29" s="7"/>
      <c r="G29" s="7"/>
      <c r="H29" s="5">
        <f>H6+H8+H17+H21+H28</f>
        <v>1259</v>
      </c>
      <c r="I29" s="5">
        <f>I6+I8+I17+I21+I28</f>
        <v>47.2</v>
      </c>
      <c r="J29" s="5">
        <f>J28+J21+J17+J8+J6</f>
        <v>39.18</v>
      </c>
      <c r="K29" s="5">
        <f>K28+K21+K17+K8+K6</f>
        <v>255.33999999999997</v>
      </c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12"/>
      <c r="C31" s="17"/>
      <c r="D31" s="18"/>
      <c r="E31" s="17"/>
      <c r="H31" s="17"/>
      <c r="I31" s="17"/>
      <c r="J31" s="17"/>
      <c r="K31" s="17"/>
    </row>
    <row r="32" spans="1:11" x14ac:dyDescent="0.25">
      <c r="A32" s="12"/>
      <c r="E32" s="19"/>
      <c r="H32" s="19"/>
      <c r="I32" s="19"/>
      <c r="J32" s="19"/>
      <c r="K32" s="19"/>
    </row>
    <row r="33" spans="1:11" x14ac:dyDescent="0.25">
      <c r="A33" s="12"/>
      <c r="E33" s="19"/>
      <c r="H33" s="19"/>
      <c r="I33" s="19"/>
      <c r="J33" s="19"/>
      <c r="K33" s="19"/>
    </row>
    <row r="34" spans="1:11" s="12" customFormat="1" x14ac:dyDescent="0.25">
      <c r="E34" s="20"/>
    </row>
  </sheetData>
  <mergeCells count="2">
    <mergeCell ref="B1:D1"/>
    <mergeCell ref="G1:I1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sqref="A1:K30"/>
    </sheetView>
  </sheetViews>
  <sheetFormatPr defaultRowHeight="15" x14ac:dyDescent="0.25"/>
  <cols>
    <col min="1" max="1" width="18.140625" customWidth="1"/>
    <col min="2" max="2" width="22.28515625" customWidth="1"/>
    <col min="3" max="3" width="15" customWidth="1"/>
    <col min="4" max="4" width="35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36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10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 t="s">
        <v>14</v>
      </c>
      <c r="C3" s="2">
        <v>96</v>
      </c>
      <c r="D3" s="1" t="s">
        <v>35</v>
      </c>
      <c r="E3" s="13">
        <v>180</v>
      </c>
      <c r="F3" s="7"/>
      <c r="G3" s="7"/>
      <c r="H3" s="6">
        <v>198</v>
      </c>
      <c r="I3" s="6">
        <v>5.25</v>
      </c>
      <c r="J3" s="6">
        <v>6.32</v>
      </c>
      <c r="K3" s="6">
        <v>29.83</v>
      </c>
    </row>
    <row r="4" spans="1:11" ht="15.75" x14ac:dyDescent="0.25">
      <c r="A4" s="8"/>
      <c r="B4" s="22" t="s">
        <v>15</v>
      </c>
      <c r="C4" s="16">
        <v>395</v>
      </c>
      <c r="D4" s="21" t="s">
        <v>31</v>
      </c>
      <c r="E4" s="14">
        <v>180</v>
      </c>
      <c r="F4" s="7"/>
      <c r="G4" s="7"/>
      <c r="H4" s="6">
        <v>91</v>
      </c>
      <c r="I4" s="6">
        <v>2.85</v>
      </c>
      <c r="J4" s="6">
        <v>2.61</v>
      </c>
      <c r="K4" s="6">
        <v>14.36</v>
      </c>
    </row>
    <row r="5" spans="1:11" x14ac:dyDescent="0.25">
      <c r="A5" s="8"/>
      <c r="B5" s="7"/>
      <c r="C5" s="16">
        <v>1</v>
      </c>
      <c r="D5" s="21" t="s">
        <v>40</v>
      </c>
      <c r="E5" s="2">
        <v>37</v>
      </c>
      <c r="F5" s="7"/>
      <c r="G5" s="7"/>
      <c r="H5" s="2">
        <v>160.5</v>
      </c>
      <c r="I5" s="28">
        <v>32540</v>
      </c>
      <c r="J5" s="2">
        <v>8.91</v>
      </c>
      <c r="K5" s="2">
        <v>17.25</v>
      </c>
    </row>
    <row r="6" spans="1:11" x14ac:dyDescent="0.25">
      <c r="A6" s="8"/>
      <c r="B6" s="7"/>
      <c r="E6" s="2"/>
      <c r="F6" s="7"/>
      <c r="G6" s="7"/>
      <c r="H6" s="2"/>
      <c r="I6" s="2"/>
      <c r="J6" s="2"/>
      <c r="K6" s="2"/>
    </row>
    <row r="7" spans="1:11" x14ac:dyDescent="0.25">
      <c r="A7" s="8" t="s">
        <v>28</v>
      </c>
      <c r="B7" s="7"/>
      <c r="C7" s="2"/>
      <c r="D7" s="7"/>
      <c r="E7" s="4">
        <f>SUM(E3:E6)</f>
        <v>397</v>
      </c>
      <c r="F7" s="7"/>
      <c r="G7" s="7"/>
      <c r="H7" s="4">
        <f>SUM(H3:H6)</f>
        <v>449.5</v>
      </c>
      <c r="I7" s="15">
        <f>SUM(I3:I6)</f>
        <v>32548.1</v>
      </c>
      <c r="J7" s="15">
        <f>SUM(J3:J6)</f>
        <v>17.84</v>
      </c>
      <c r="K7" s="4">
        <f>SUM(K3:K6)</f>
        <v>61.44</v>
      </c>
    </row>
    <row r="8" spans="1:11" x14ac:dyDescent="0.25">
      <c r="A8" s="8" t="s">
        <v>22</v>
      </c>
      <c r="C8" s="2">
        <v>368</v>
      </c>
      <c r="D8" s="7" t="s">
        <v>43</v>
      </c>
      <c r="E8" s="2">
        <v>100</v>
      </c>
      <c r="F8" s="23"/>
      <c r="G8" s="23"/>
      <c r="H8" s="2">
        <v>44</v>
      </c>
      <c r="I8" s="2">
        <v>0.4</v>
      </c>
      <c r="J8" s="2">
        <v>0.4</v>
      </c>
      <c r="K8" s="2">
        <v>9.8000000000000007</v>
      </c>
    </row>
    <row r="9" spans="1:11" x14ac:dyDescent="0.25">
      <c r="A9" s="8" t="s">
        <v>30</v>
      </c>
      <c r="B9" s="7"/>
      <c r="C9" s="7"/>
      <c r="D9" s="1"/>
      <c r="E9" s="4">
        <f>SUM(E8)</f>
        <v>100</v>
      </c>
      <c r="F9" s="7"/>
      <c r="G9" s="7"/>
      <c r="H9" s="4">
        <f>SUM(H8)</f>
        <v>44</v>
      </c>
      <c r="I9" s="4">
        <f>SUM(I8)</f>
        <v>0.4</v>
      </c>
      <c r="J9" s="4">
        <f>SUM(J8)</f>
        <v>0.4</v>
      </c>
      <c r="K9" s="4">
        <f>SUM(K8)</f>
        <v>9.8000000000000007</v>
      </c>
    </row>
    <row r="10" spans="1:1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8"/>
      <c r="B12" s="7" t="s">
        <v>16</v>
      </c>
      <c r="C12" s="2"/>
      <c r="D12" s="1"/>
      <c r="E12" s="2"/>
      <c r="F12" s="7"/>
      <c r="G12" s="7"/>
      <c r="H12" s="2"/>
      <c r="I12" s="2"/>
      <c r="J12" s="2"/>
      <c r="K12" s="2"/>
    </row>
    <row r="13" spans="1:11" x14ac:dyDescent="0.25">
      <c r="A13" s="8"/>
      <c r="B13" s="7" t="s">
        <v>17</v>
      </c>
      <c r="C13" s="2">
        <v>57</v>
      </c>
      <c r="D13" s="1" t="s">
        <v>38</v>
      </c>
      <c r="E13" s="2">
        <v>180</v>
      </c>
      <c r="F13" s="7"/>
      <c r="G13" s="7"/>
      <c r="H13" s="2">
        <v>74</v>
      </c>
      <c r="I13" s="2">
        <v>1.31</v>
      </c>
      <c r="J13" s="2">
        <v>3.54</v>
      </c>
      <c r="K13" s="2">
        <v>9.17</v>
      </c>
    </row>
    <row r="14" spans="1:11" x14ac:dyDescent="0.25">
      <c r="A14" s="8"/>
      <c r="B14" s="7" t="s">
        <v>18</v>
      </c>
      <c r="C14" s="2">
        <v>276</v>
      </c>
      <c r="D14" s="1" t="s">
        <v>42</v>
      </c>
      <c r="E14" s="2">
        <v>276</v>
      </c>
      <c r="F14" s="7"/>
      <c r="G14" s="7"/>
      <c r="H14" s="2">
        <v>265</v>
      </c>
      <c r="I14" s="2">
        <v>27.53</v>
      </c>
      <c r="J14" s="2">
        <v>7.47</v>
      </c>
      <c r="K14" s="2">
        <v>21.95</v>
      </c>
    </row>
    <row r="15" spans="1:11" ht="30" x14ac:dyDescent="0.25">
      <c r="A15" s="8"/>
      <c r="B15" s="7" t="s">
        <v>15</v>
      </c>
      <c r="C15" s="2">
        <v>376</v>
      </c>
      <c r="D15" s="1" t="s">
        <v>37</v>
      </c>
      <c r="E15" s="2">
        <v>200</v>
      </c>
      <c r="F15" s="7"/>
      <c r="G15" s="7"/>
      <c r="H15" s="2">
        <v>113</v>
      </c>
      <c r="I15" s="2">
        <v>0.44</v>
      </c>
      <c r="J15" s="2">
        <v>0.02</v>
      </c>
      <c r="K15" s="2">
        <v>27.77</v>
      </c>
    </row>
    <row r="16" spans="1:11" x14ac:dyDescent="0.25">
      <c r="A16" s="8"/>
      <c r="B16" s="7"/>
      <c r="C16" s="2">
        <v>239</v>
      </c>
      <c r="D16" s="1" t="s">
        <v>24</v>
      </c>
      <c r="E16" s="2">
        <v>25</v>
      </c>
      <c r="F16" s="7"/>
      <c r="G16" s="7"/>
      <c r="H16" s="2">
        <v>94</v>
      </c>
      <c r="I16" s="2">
        <v>3.16</v>
      </c>
      <c r="J16" s="2">
        <v>0.4</v>
      </c>
      <c r="K16" s="2">
        <v>19.32</v>
      </c>
    </row>
    <row r="17" spans="1:11" x14ac:dyDescent="0.25">
      <c r="A17" s="8"/>
      <c r="B17" s="7"/>
      <c r="C17" s="2">
        <v>239</v>
      </c>
      <c r="D17" s="1" t="s">
        <v>25</v>
      </c>
      <c r="E17" s="2">
        <v>25</v>
      </c>
      <c r="F17" s="7"/>
      <c r="G17" s="7"/>
      <c r="H17" s="2">
        <v>87</v>
      </c>
      <c r="I17" s="2">
        <v>3.3</v>
      </c>
      <c r="J17" s="2">
        <v>0.6</v>
      </c>
      <c r="K17" s="2">
        <v>16.7</v>
      </c>
    </row>
    <row r="18" spans="1:11" x14ac:dyDescent="0.25">
      <c r="A18" s="8" t="s">
        <v>27</v>
      </c>
      <c r="B18" s="7"/>
      <c r="C18" s="2"/>
      <c r="D18" s="1"/>
      <c r="E18" s="5">
        <f>SUM(E13:E17)</f>
        <v>706</v>
      </c>
      <c r="F18" s="7"/>
      <c r="G18" s="7"/>
      <c r="H18" s="5">
        <f>SUM(H12:H17)</f>
        <v>633</v>
      </c>
      <c r="I18" s="5">
        <f>SUM(I12:I17)</f>
        <v>35.739999999999995</v>
      </c>
      <c r="J18" s="5">
        <f>SUM(J12:J17)</f>
        <v>12.03</v>
      </c>
      <c r="K18" s="5">
        <f>SUM(K12:K17)</f>
        <v>94.910000000000011</v>
      </c>
    </row>
    <row r="19" spans="1:11" x14ac:dyDescent="0.25">
      <c r="A19" s="8" t="s">
        <v>20</v>
      </c>
      <c r="B19" s="7"/>
      <c r="C19" s="7"/>
      <c r="D19" s="1"/>
      <c r="E19" s="7"/>
      <c r="F19" s="7"/>
      <c r="G19" s="7"/>
      <c r="H19" s="7"/>
      <c r="I19" s="7"/>
      <c r="J19" s="7"/>
      <c r="K19" s="7"/>
    </row>
    <row r="20" spans="1:11" x14ac:dyDescent="0.25">
      <c r="A20" s="8"/>
      <c r="B20" s="7" t="s">
        <v>15</v>
      </c>
      <c r="C20" s="2">
        <v>400</v>
      </c>
      <c r="D20" s="1" t="s">
        <v>32</v>
      </c>
      <c r="E20" s="2">
        <v>180</v>
      </c>
      <c r="F20" s="7"/>
      <c r="G20" s="7"/>
      <c r="H20" s="2">
        <v>113</v>
      </c>
      <c r="I20" s="2">
        <v>6.08</v>
      </c>
      <c r="J20" s="2">
        <v>5.42</v>
      </c>
      <c r="K20" s="2">
        <v>10.07</v>
      </c>
    </row>
    <row r="21" spans="1:11" x14ac:dyDescent="0.25">
      <c r="A21" s="8"/>
      <c r="B21" s="7"/>
      <c r="C21" s="2">
        <v>607</v>
      </c>
      <c r="D21" s="1" t="s">
        <v>33</v>
      </c>
      <c r="E21" s="2">
        <v>30</v>
      </c>
      <c r="F21" s="7"/>
      <c r="G21" s="7"/>
      <c r="H21" s="2">
        <v>105</v>
      </c>
      <c r="I21" s="2">
        <v>3.2</v>
      </c>
      <c r="J21" s="2">
        <v>4.0999999999999996</v>
      </c>
      <c r="K21" s="2">
        <v>85.3</v>
      </c>
    </row>
    <row r="22" spans="1:11" x14ac:dyDescent="0.25">
      <c r="A22" s="8"/>
      <c r="B22" s="7"/>
      <c r="C22" s="2"/>
      <c r="D22" s="7"/>
      <c r="E22" s="5">
        <f>SUM(E20:E21)</f>
        <v>210</v>
      </c>
      <c r="F22" s="7"/>
      <c r="G22" s="7"/>
      <c r="H22" s="5">
        <f t="shared" ref="H22:K22" si="0">SUM(H20:H21)</f>
        <v>218</v>
      </c>
      <c r="I22" s="5">
        <f t="shared" si="0"/>
        <v>9.2800000000000011</v>
      </c>
      <c r="J22" s="5">
        <f t="shared" si="0"/>
        <v>9.52</v>
      </c>
      <c r="K22" s="5">
        <f t="shared" si="0"/>
        <v>95.37</v>
      </c>
    </row>
    <row r="23" spans="1:11" x14ac:dyDescent="0.25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8" t="s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8"/>
      <c r="B25" s="7" t="s">
        <v>14</v>
      </c>
      <c r="C25" s="2">
        <v>454</v>
      </c>
      <c r="D25" s="1" t="s">
        <v>39</v>
      </c>
      <c r="E25" s="2">
        <v>60</v>
      </c>
      <c r="F25" s="7"/>
      <c r="G25" s="7"/>
      <c r="H25" s="2">
        <v>201</v>
      </c>
      <c r="I25" s="28">
        <v>16497</v>
      </c>
      <c r="J25" s="2">
        <v>9</v>
      </c>
      <c r="K25" s="2">
        <v>36.299999999999997</v>
      </c>
    </row>
    <row r="26" spans="1:11" x14ac:dyDescent="0.25">
      <c r="A26" s="8"/>
      <c r="B26" s="7" t="s">
        <v>15</v>
      </c>
      <c r="C26" s="2">
        <v>392</v>
      </c>
      <c r="D26" s="1" t="s">
        <v>34</v>
      </c>
      <c r="E26" s="2">
        <v>180</v>
      </c>
      <c r="F26" s="7"/>
      <c r="G26" s="7"/>
      <c r="H26" s="2">
        <v>40</v>
      </c>
      <c r="I26" s="2">
        <v>0.06</v>
      </c>
      <c r="J26" s="2">
        <v>0.01</v>
      </c>
      <c r="K26" s="2">
        <v>9.99</v>
      </c>
    </row>
    <row r="27" spans="1:11" x14ac:dyDescent="0.25">
      <c r="A27" s="8"/>
      <c r="B27" s="7"/>
      <c r="C27" s="2"/>
      <c r="D27" s="1"/>
      <c r="E27" s="2"/>
      <c r="F27" s="7"/>
      <c r="G27" s="7"/>
      <c r="H27" s="2"/>
      <c r="I27" s="2"/>
      <c r="J27" s="2"/>
      <c r="K27" s="2"/>
    </row>
    <row r="28" spans="1:11" x14ac:dyDescent="0.25">
      <c r="A28" s="8" t="s">
        <v>26</v>
      </c>
      <c r="B28" s="7"/>
      <c r="C28" s="7"/>
      <c r="D28" s="7"/>
      <c r="E28" s="5">
        <f>SUM(E25:E26)</f>
        <v>240</v>
      </c>
      <c r="F28" s="7"/>
      <c r="G28" s="7"/>
      <c r="H28" s="5">
        <f>SUM(H25:H26)</f>
        <v>241</v>
      </c>
      <c r="I28" s="5">
        <f>SUM(I25:I26)</f>
        <v>16497.060000000001</v>
      </c>
      <c r="J28" s="5">
        <f>SUM(J25:J26)</f>
        <v>9.01</v>
      </c>
      <c r="K28" s="5">
        <f>SUM(K25:K26)</f>
        <v>46.29</v>
      </c>
    </row>
    <row r="29" spans="1:11" x14ac:dyDescent="0.25">
      <c r="A29" s="8" t="s">
        <v>29</v>
      </c>
      <c r="B29" s="7"/>
      <c r="C29" s="7"/>
      <c r="D29" s="7"/>
      <c r="E29" s="5">
        <f>E7+E9+E18+E22+E28</f>
        <v>1653</v>
      </c>
      <c r="F29" s="7"/>
      <c r="G29" s="7"/>
      <c r="H29" s="5">
        <f>H7+H9+H18+H22+H28</f>
        <v>1585.5</v>
      </c>
      <c r="I29" s="5">
        <f>I7+I9+I18+I22+I28</f>
        <v>49090.58</v>
      </c>
      <c r="J29" s="5">
        <f>J28+J22+J18+J9+J7</f>
        <v>48.8</v>
      </c>
      <c r="K29" s="5">
        <f>K28+K22+K18+K9+K7</f>
        <v>307.81</v>
      </c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12"/>
      <c r="C31" s="17"/>
      <c r="D31" s="18"/>
      <c r="E31" s="17"/>
      <c r="H31" s="17"/>
      <c r="I31" s="17"/>
      <c r="J31" s="17"/>
      <c r="K31" s="17"/>
    </row>
    <row r="32" spans="1:11" x14ac:dyDescent="0.25">
      <c r="A32" s="12"/>
      <c r="E32" s="19"/>
      <c r="H32" s="19"/>
      <c r="I32" s="19"/>
      <c r="J32" s="19"/>
      <c r="K32" s="19"/>
    </row>
    <row r="33" spans="1:11" x14ac:dyDescent="0.25">
      <c r="A33" s="12"/>
      <c r="E33" s="19"/>
      <c r="H33" s="19"/>
      <c r="I33" s="19"/>
      <c r="J33" s="19"/>
      <c r="K33" s="19"/>
    </row>
    <row r="34" spans="1:11" s="12" customFormat="1" x14ac:dyDescent="0.25">
      <c r="E34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H32" sqref="H32"/>
    </sheetView>
  </sheetViews>
  <sheetFormatPr defaultRowHeight="15" x14ac:dyDescent="0.25"/>
  <cols>
    <col min="1" max="1" width="18.140625" customWidth="1"/>
    <col min="2" max="2" width="22.28515625" customWidth="1"/>
    <col min="3" max="3" width="15" customWidth="1"/>
    <col min="4" max="4" width="35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5" t="s">
        <v>0</v>
      </c>
      <c r="B1" s="27" t="s">
        <v>36</v>
      </c>
      <c r="C1" s="27"/>
      <c r="D1" s="27"/>
      <c r="E1" s="25" t="s">
        <v>1</v>
      </c>
      <c r="F1" s="25"/>
      <c r="G1" s="27"/>
      <c r="H1" s="27"/>
      <c r="I1" s="27"/>
      <c r="J1" s="9" t="s">
        <v>2</v>
      </c>
      <c r="K1" s="25">
        <v>10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25" t="s">
        <v>23</v>
      </c>
      <c r="B3" s="7" t="s">
        <v>14</v>
      </c>
      <c r="C3" s="2">
        <v>96</v>
      </c>
      <c r="D3" s="1" t="s">
        <v>35</v>
      </c>
      <c r="E3" s="13">
        <v>180</v>
      </c>
      <c r="F3" s="7"/>
      <c r="G3" s="7"/>
      <c r="H3" s="6">
        <v>198</v>
      </c>
      <c r="I3" s="6">
        <v>5.25</v>
      </c>
      <c r="J3" s="6">
        <v>6.32</v>
      </c>
      <c r="K3" s="6">
        <v>29.83</v>
      </c>
    </row>
    <row r="4" spans="1:11" ht="15.75" x14ac:dyDescent="0.25">
      <c r="A4" s="25"/>
      <c r="B4" s="22" t="s">
        <v>15</v>
      </c>
      <c r="C4" s="16">
        <v>395</v>
      </c>
      <c r="D4" s="21" t="s">
        <v>31</v>
      </c>
      <c r="E4" s="14">
        <v>180</v>
      </c>
      <c r="F4" s="7"/>
      <c r="G4" s="7"/>
      <c r="H4" s="6">
        <v>91</v>
      </c>
      <c r="I4" s="6">
        <v>2.85</v>
      </c>
      <c r="J4" s="6">
        <v>2.61</v>
      </c>
      <c r="K4" s="6">
        <v>14.36</v>
      </c>
    </row>
    <row r="5" spans="1:11" x14ac:dyDescent="0.25">
      <c r="A5" s="25"/>
      <c r="B5" s="7"/>
      <c r="C5" s="16">
        <v>1</v>
      </c>
      <c r="D5" s="21" t="s">
        <v>40</v>
      </c>
      <c r="E5" s="2">
        <v>37</v>
      </c>
      <c r="F5" s="7"/>
      <c r="G5" s="7"/>
      <c r="H5" s="2">
        <v>160.5</v>
      </c>
      <c r="I5" s="28">
        <v>32540</v>
      </c>
      <c r="J5" s="2">
        <v>8.91</v>
      </c>
      <c r="K5" s="2">
        <v>17.25</v>
      </c>
    </row>
    <row r="6" spans="1:11" x14ac:dyDescent="0.25">
      <c r="A6" s="25"/>
      <c r="B6" s="7"/>
      <c r="E6" s="2"/>
      <c r="F6" s="7"/>
      <c r="G6" s="7"/>
      <c r="H6" s="2"/>
      <c r="I6" s="2"/>
      <c r="J6" s="2"/>
      <c r="K6" s="2"/>
    </row>
    <row r="7" spans="1:11" x14ac:dyDescent="0.25">
      <c r="A7" s="25" t="s">
        <v>28</v>
      </c>
      <c r="B7" s="7"/>
      <c r="C7" s="2"/>
      <c r="D7" s="7"/>
      <c r="E7" s="4">
        <f>SUM(E3:E6)</f>
        <v>397</v>
      </c>
      <c r="F7" s="7"/>
      <c r="G7" s="7"/>
      <c r="H7" s="4">
        <f>SUM(H3:H6)</f>
        <v>449.5</v>
      </c>
      <c r="I7" s="15">
        <f>SUM(I3:I6)</f>
        <v>32548.1</v>
      </c>
      <c r="J7" s="15">
        <f>SUM(J3:J6)</f>
        <v>17.84</v>
      </c>
      <c r="K7" s="4">
        <f>SUM(K3:K6)</f>
        <v>61.44</v>
      </c>
    </row>
    <row r="8" spans="1:11" x14ac:dyDescent="0.25">
      <c r="A8" s="25" t="s">
        <v>22</v>
      </c>
      <c r="C8" s="2">
        <v>368</v>
      </c>
      <c r="D8" s="7" t="s">
        <v>43</v>
      </c>
      <c r="E8" s="2">
        <v>100</v>
      </c>
      <c r="F8" s="23"/>
      <c r="G8" s="23"/>
      <c r="H8" s="2">
        <v>44</v>
      </c>
      <c r="I8" s="2">
        <v>0.4</v>
      </c>
      <c r="J8" s="2">
        <v>0.4</v>
      </c>
      <c r="K8" s="2">
        <v>9.8000000000000007</v>
      </c>
    </row>
    <row r="9" spans="1:11" x14ac:dyDescent="0.25">
      <c r="A9" s="25" t="s">
        <v>30</v>
      </c>
      <c r="B9" s="7"/>
      <c r="C9" s="7"/>
      <c r="D9" s="1"/>
      <c r="E9" s="4">
        <f>SUM(E8)</f>
        <v>100</v>
      </c>
      <c r="F9" s="7"/>
      <c r="G9" s="7"/>
      <c r="H9" s="4">
        <f>SUM(H8)</f>
        <v>44</v>
      </c>
      <c r="I9" s="4">
        <f>SUM(I8)</f>
        <v>0.4</v>
      </c>
      <c r="J9" s="4">
        <f>SUM(J8)</f>
        <v>0.4</v>
      </c>
      <c r="K9" s="4">
        <f>SUM(K8)</f>
        <v>9.8000000000000007</v>
      </c>
    </row>
    <row r="10" spans="1:11" x14ac:dyDescent="0.25">
      <c r="A10" s="25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5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25"/>
      <c r="B12" s="7" t="s">
        <v>16</v>
      </c>
      <c r="C12" s="2"/>
      <c r="D12" s="1"/>
      <c r="E12" s="2"/>
      <c r="F12" s="7"/>
      <c r="G12" s="7"/>
      <c r="H12" s="2"/>
      <c r="I12" s="2"/>
      <c r="J12" s="2"/>
      <c r="K12" s="2"/>
    </row>
    <row r="13" spans="1:11" x14ac:dyDescent="0.25">
      <c r="A13" s="25"/>
      <c r="B13" s="7" t="s">
        <v>17</v>
      </c>
      <c r="C13" s="2">
        <v>57</v>
      </c>
      <c r="D13" s="1" t="s">
        <v>38</v>
      </c>
      <c r="E13" s="2">
        <v>180</v>
      </c>
      <c r="F13" s="7"/>
      <c r="G13" s="7"/>
      <c r="H13" s="2">
        <v>74</v>
      </c>
      <c r="I13" s="2">
        <v>1.31</v>
      </c>
      <c r="J13" s="2">
        <v>3.54</v>
      </c>
      <c r="K13" s="2">
        <v>9.17</v>
      </c>
    </row>
    <row r="14" spans="1:11" x14ac:dyDescent="0.25">
      <c r="A14" s="25"/>
      <c r="B14" s="7" t="s">
        <v>18</v>
      </c>
      <c r="C14" s="2">
        <v>276</v>
      </c>
      <c r="D14" s="1" t="s">
        <v>42</v>
      </c>
      <c r="E14" s="2">
        <v>276</v>
      </c>
      <c r="F14" s="7"/>
      <c r="G14" s="7"/>
      <c r="H14" s="2">
        <v>265</v>
      </c>
      <c r="I14" s="2">
        <v>27.53</v>
      </c>
      <c r="J14" s="2">
        <v>7.47</v>
      </c>
      <c r="K14" s="2">
        <v>21.95</v>
      </c>
    </row>
    <row r="15" spans="1:11" ht="30" x14ac:dyDescent="0.25">
      <c r="A15" s="25"/>
      <c r="B15" s="7" t="s">
        <v>15</v>
      </c>
      <c r="C15" s="2">
        <v>376</v>
      </c>
      <c r="D15" s="1" t="s">
        <v>37</v>
      </c>
      <c r="E15" s="2">
        <v>200</v>
      </c>
      <c r="F15" s="7"/>
      <c r="G15" s="7"/>
      <c r="H15" s="2">
        <v>113</v>
      </c>
      <c r="I15" s="2">
        <v>0.44</v>
      </c>
      <c r="J15" s="2">
        <v>0.02</v>
      </c>
      <c r="K15" s="2">
        <v>27.77</v>
      </c>
    </row>
    <row r="16" spans="1:11" x14ac:dyDescent="0.25">
      <c r="A16" s="25"/>
      <c r="B16" s="7"/>
      <c r="C16" s="2">
        <v>239</v>
      </c>
      <c r="D16" s="1" t="s">
        <v>24</v>
      </c>
      <c r="E16" s="2">
        <v>25</v>
      </c>
      <c r="F16" s="7"/>
      <c r="G16" s="7"/>
      <c r="H16" s="2">
        <v>94</v>
      </c>
      <c r="I16" s="2">
        <v>3.16</v>
      </c>
      <c r="J16" s="2">
        <v>0.4</v>
      </c>
      <c r="K16" s="2">
        <v>19.32</v>
      </c>
    </row>
    <row r="17" spans="1:11" x14ac:dyDescent="0.25">
      <c r="A17" s="25"/>
      <c r="B17" s="7"/>
      <c r="C17" s="2">
        <v>239</v>
      </c>
      <c r="D17" s="1" t="s">
        <v>25</v>
      </c>
      <c r="E17" s="2">
        <v>25</v>
      </c>
      <c r="F17" s="7"/>
      <c r="G17" s="7"/>
      <c r="H17" s="2">
        <v>87</v>
      </c>
      <c r="I17" s="2">
        <v>3.3</v>
      </c>
      <c r="J17" s="2">
        <v>0.6</v>
      </c>
      <c r="K17" s="2">
        <v>16.7</v>
      </c>
    </row>
    <row r="18" spans="1:11" x14ac:dyDescent="0.25">
      <c r="A18" s="25" t="s">
        <v>27</v>
      </c>
      <c r="B18" s="7"/>
      <c r="C18" s="2"/>
      <c r="D18" s="1"/>
      <c r="E18" s="5">
        <f>SUM(E13:E17)</f>
        <v>706</v>
      </c>
      <c r="F18" s="7"/>
      <c r="G18" s="7"/>
      <c r="H18" s="5">
        <f>SUM(H12:H17)</f>
        <v>633</v>
      </c>
      <c r="I18" s="5">
        <f>SUM(I12:I17)</f>
        <v>35.739999999999995</v>
      </c>
      <c r="J18" s="5">
        <f>SUM(J12:J17)</f>
        <v>12.03</v>
      </c>
      <c r="K18" s="5">
        <f>SUM(K12:K17)</f>
        <v>94.910000000000011</v>
      </c>
    </row>
    <row r="19" spans="1:11" x14ac:dyDescent="0.25">
      <c r="A19" s="25" t="s">
        <v>20</v>
      </c>
      <c r="B19" s="7"/>
      <c r="C19" s="7"/>
      <c r="D19" s="1"/>
      <c r="E19" s="7"/>
      <c r="F19" s="7"/>
      <c r="G19" s="7"/>
      <c r="H19" s="7"/>
      <c r="I19" s="7"/>
      <c r="J19" s="7"/>
      <c r="K19" s="7"/>
    </row>
    <row r="20" spans="1:11" x14ac:dyDescent="0.25">
      <c r="A20" s="25"/>
      <c r="B20" s="7" t="s">
        <v>15</v>
      </c>
      <c r="C20" s="2">
        <v>400</v>
      </c>
      <c r="D20" s="1" t="s">
        <v>32</v>
      </c>
      <c r="E20" s="2">
        <v>180</v>
      </c>
      <c r="F20" s="7"/>
      <c r="G20" s="7"/>
      <c r="H20" s="2">
        <v>113</v>
      </c>
      <c r="I20" s="2">
        <v>6.08</v>
      </c>
      <c r="J20" s="2">
        <v>5.42</v>
      </c>
      <c r="K20" s="2">
        <v>10.07</v>
      </c>
    </row>
    <row r="21" spans="1:11" x14ac:dyDescent="0.25">
      <c r="A21" s="25"/>
      <c r="B21" s="7"/>
      <c r="C21" s="2">
        <v>607</v>
      </c>
      <c r="D21" s="1" t="s">
        <v>33</v>
      </c>
      <c r="E21" s="2">
        <v>30</v>
      </c>
      <c r="F21" s="7"/>
      <c r="G21" s="7"/>
      <c r="H21" s="2">
        <v>105</v>
      </c>
      <c r="I21" s="2">
        <v>3.2</v>
      </c>
      <c r="J21" s="2">
        <v>4.0999999999999996</v>
      </c>
      <c r="K21" s="2">
        <v>85.3</v>
      </c>
    </row>
    <row r="22" spans="1:11" x14ac:dyDescent="0.25">
      <c r="A22" s="25"/>
      <c r="B22" s="7"/>
      <c r="C22" s="2"/>
      <c r="D22" s="7"/>
      <c r="E22" s="5">
        <f>SUM(E20:E21)</f>
        <v>210</v>
      </c>
      <c r="F22" s="7"/>
      <c r="G22" s="7"/>
      <c r="H22" s="5">
        <f t="shared" ref="H22:K22" si="0">SUM(H20:H21)</f>
        <v>218</v>
      </c>
      <c r="I22" s="5">
        <f t="shared" si="0"/>
        <v>9.2800000000000011</v>
      </c>
      <c r="J22" s="5">
        <f t="shared" si="0"/>
        <v>9.52</v>
      </c>
      <c r="K22" s="5">
        <f t="shared" si="0"/>
        <v>95.37</v>
      </c>
    </row>
    <row r="23" spans="1:11" x14ac:dyDescent="0.25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25" t="s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25"/>
      <c r="B25" s="7" t="s">
        <v>14</v>
      </c>
      <c r="C25" s="2">
        <v>454</v>
      </c>
      <c r="D25" s="1" t="s">
        <v>39</v>
      </c>
      <c r="E25" s="2">
        <v>60</v>
      </c>
      <c r="F25" s="7"/>
      <c r="G25" s="7"/>
      <c r="H25" s="2">
        <v>201</v>
      </c>
      <c r="I25" s="28">
        <v>16497</v>
      </c>
      <c r="J25" s="2">
        <v>9</v>
      </c>
      <c r="K25" s="2">
        <v>36.299999999999997</v>
      </c>
    </row>
    <row r="26" spans="1:11" x14ac:dyDescent="0.25">
      <c r="A26" s="25"/>
      <c r="B26" s="7" t="s">
        <v>15</v>
      </c>
      <c r="C26" s="2">
        <v>392</v>
      </c>
      <c r="D26" s="1" t="s">
        <v>34</v>
      </c>
      <c r="E26" s="2">
        <v>180</v>
      </c>
      <c r="F26" s="7"/>
      <c r="G26" s="7"/>
      <c r="H26" s="2">
        <v>40</v>
      </c>
      <c r="I26" s="2">
        <v>0.06</v>
      </c>
      <c r="J26" s="2">
        <v>0.01</v>
      </c>
      <c r="K26" s="2">
        <v>9.99</v>
      </c>
    </row>
    <row r="27" spans="1:11" x14ac:dyDescent="0.25">
      <c r="A27" s="25"/>
      <c r="B27" s="7"/>
      <c r="C27" s="2"/>
      <c r="D27" s="1"/>
      <c r="E27" s="2"/>
      <c r="F27" s="7"/>
      <c r="G27" s="7"/>
      <c r="H27" s="2"/>
      <c r="I27" s="2"/>
      <c r="J27" s="2"/>
      <c r="K27" s="2"/>
    </row>
    <row r="28" spans="1:11" x14ac:dyDescent="0.25">
      <c r="A28" s="25" t="s">
        <v>26</v>
      </c>
      <c r="B28" s="7"/>
      <c r="C28" s="7"/>
      <c r="D28" s="7"/>
      <c r="E28" s="5">
        <f>SUM(E25:E26)</f>
        <v>240</v>
      </c>
      <c r="F28" s="7"/>
      <c r="G28" s="7"/>
      <c r="H28" s="5">
        <f>SUM(H25:H26)</f>
        <v>241</v>
      </c>
      <c r="I28" s="5">
        <f>SUM(I25:I26)</f>
        <v>16497.060000000001</v>
      </c>
      <c r="J28" s="5">
        <f>SUM(J25:J26)</f>
        <v>9.01</v>
      </c>
      <c r="K28" s="5">
        <f>SUM(K25:K26)</f>
        <v>46.29</v>
      </c>
    </row>
    <row r="29" spans="1:11" x14ac:dyDescent="0.25">
      <c r="A29" s="25" t="s">
        <v>29</v>
      </c>
      <c r="B29" s="7"/>
      <c r="C29" s="7"/>
      <c r="D29" s="7"/>
      <c r="E29" s="5">
        <f>E7+E9+E18+E22+E28</f>
        <v>1653</v>
      </c>
      <c r="F29" s="7"/>
      <c r="G29" s="7"/>
      <c r="H29" s="5">
        <f>H7+H9+H18+H22+H28</f>
        <v>1585.5</v>
      </c>
      <c r="I29" s="5">
        <f>I7+I9+I18+I22+I28</f>
        <v>49090.58</v>
      </c>
      <c r="J29" s="5">
        <f>J28+J22+J18+J9+J7</f>
        <v>48.8</v>
      </c>
      <c r="K29" s="5">
        <f>K28+K22+K18+K9+K7</f>
        <v>307.81</v>
      </c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12"/>
      <c r="C31" s="17"/>
      <c r="D31" s="18"/>
      <c r="E31" s="17"/>
      <c r="H31" s="17"/>
      <c r="I31" s="17"/>
      <c r="J31" s="17"/>
      <c r="K31" s="17"/>
    </row>
    <row r="32" spans="1:11" x14ac:dyDescent="0.25">
      <c r="A32" s="12"/>
      <c r="E32" s="19"/>
      <c r="H32" s="19"/>
      <c r="I32" s="19"/>
      <c r="J32" s="19"/>
      <c r="K32" s="19"/>
    </row>
    <row r="33" spans="1:11" x14ac:dyDescent="0.25">
      <c r="A33" s="12"/>
      <c r="E33" s="19"/>
      <c r="H33" s="19"/>
      <c r="I33" s="19"/>
      <c r="J33" s="19"/>
      <c r="K33" s="19"/>
    </row>
    <row r="34" spans="1:11" s="12" customFormat="1" x14ac:dyDescent="0.25">
      <c r="E34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лет_ОВЗ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2025-07-25T06:45:12Z</dcterms:modified>
</cp:coreProperties>
</file>