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3-7 лет_ОВЗ" sheetId="11" r:id="rId3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1" l="1"/>
  <c r="J31" i="11"/>
  <c r="J32" i="11" s="1"/>
  <c r="I31" i="11"/>
  <c r="H31" i="11"/>
  <c r="E31" i="11"/>
  <c r="K24" i="11"/>
  <c r="J24" i="11"/>
  <c r="I24" i="11"/>
  <c r="H24" i="11"/>
  <c r="E24" i="11"/>
  <c r="K20" i="11"/>
  <c r="J20" i="11"/>
  <c r="I20" i="11"/>
  <c r="H20" i="11"/>
  <c r="E20" i="11"/>
  <c r="K9" i="11"/>
  <c r="K32" i="11" s="1"/>
  <c r="J9" i="11"/>
  <c r="I9" i="11"/>
  <c r="H9" i="11"/>
  <c r="E9" i="11"/>
  <c r="E32" i="11" s="1"/>
  <c r="K7" i="11"/>
  <c r="J7" i="11"/>
  <c r="I7" i="11"/>
  <c r="I32" i="11" s="1"/>
  <c r="H7" i="11"/>
  <c r="H32" i="11" s="1"/>
  <c r="E7" i="11"/>
  <c r="H31" i="8" l="1"/>
  <c r="H9" i="8"/>
  <c r="K31" i="8"/>
  <c r="K9" i="8"/>
  <c r="J31" i="8"/>
  <c r="J9" i="8"/>
  <c r="I31" i="8"/>
  <c r="I9" i="8"/>
  <c r="E31" i="8"/>
  <c r="E9" i="8"/>
  <c r="K31" i="9"/>
  <c r="K9" i="9"/>
  <c r="J31" i="9"/>
  <c r="J9" i="9"/>
  <c r="I31" i="9"/>
  <c r="I20" i="9"/>
  <c r="I9" i="9"/>
  <c r="H31" i="9"/>
  <c r="E9" i="9"/>
  <c r="E31" i="9"/>
  <c r="E20" i="9"/>
  <c r="E7" i="9" l="1"/>
  <c r="K24" i="9" l="1"/>
  <c r="J24" i="9"/>
  <c r="I24" i="9"/>
  <c r="E24" i="9"/>
  <c r="E32" i="9" s="1"/>
  <c r="H20" i="9"/>
  <c r="K20" i="9"/>
  <c r="J20" i="9"/>
  <c r="H7" i="9"/>
  <c r="K7" i="9"/>
  <c r="I7" i="9"/>
  <c r="J7" i="9"/>
  <c r="H24" i="9"/>
  <c r="K24" i="8"/>
  <c r="J24" i="8"/>
  <c r="I24" i="8"/>
  <c r="H24" i="8"/>
  <c r="E24" i="8"/>
  <c r="K20" i="8"/>
  <c r="J20" i="8"/>
  <c r="I20" i="8"/>
  <c r="H20" i="8"/>
  <c r="E20" i="8"/>
  <c r="K7" i="8"/>
  <c r="J7" i="8"/>
  <c r="I7" i="8"/>
  <c r="H7" i="8"/>
  <c r="E7" i="8"/>
  <c r="H32" i="8" l="1"/>
  <c r="J32" i="8"/>
  <c r="E32" i="8"/>
  <c r="K32" i="8"/>
  <c r="I32" i="8"/>
  <c r="H32" i="9"/>
  <c r="J32" i="9"/>
  <c r="I32" i="9"/>
  <c r="K32" i="9"/>
</calcChain>
</file>

<file path=xl/sharedStrings.xml><?xml version="1.0" encoding="utf-8"?>
<sst xmlns="http://schemas.openxmlformats.org/spreadsheetml/2006/main" count="154" uniqueCount="48">
  <si>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</si>
  <si>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</si>
  <si>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</si>
  <si>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</si>
  <si>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</si>
  <si>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</si>
  <si>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</si>
  <si>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</si>
  <si>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</si>
  <si>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</si>
  <si>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</si>
  <si>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</si>
  <si>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</si>
  <si>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</si>
  <si>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</si>
  <si>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</si>
  <si>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</si>
  <si>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</si>
  <si>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</si>
  <si>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</si>
  <si>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</si>
  <si>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</si>
  <si>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</si>
  <si>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</si>
  <si>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МКДОУ д/с № 306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</si>
  <si>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</si>
  <si>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</si>
  <si>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</si>
  <si>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</si>
  <si>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</si>
  <si>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</si>
  <si>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</si>
  <si>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овсяная "Геркулес" молочная жидкая</t>
  </si>
  <si>
    <t>Какао с молоком</t>
  </si>
  <si>
    <t>Рагу овощное с мясом</t>
  </si>
  <si>
    <t>Суп картофельный с горохом</t>
  </si>
  <si>
    <t>Рагу овощное с мясом птицы</t>
  </si>
  <si>
    <t>Чай с сахаром</t>
  </si>
  <si>
    <t>Сок фруктовый</t>
  </si>
  <si>
    <t>Огурец солёный (порционно)</t>
  </si>
  <si>
    <t>Компот из свежих яблок с лимоном</t>
  </si>
  <si>
    <t>Пряник</t>
  </si>
  <si>
    <t>Гренки из пшеничного хлеба</t>
  </si>
  <si>
    <t>Кефир</t>
  </si>
  <si>
    <t>Бутерброд с сыром</t>
  </si>
  <si>
    <t xml:space="preserve">Котлета рыбная </t>
  </si>
  <si>
    <t>Салат "Рыжик" из моркови с яйцом</t>
  </si>
  <si>
    <t>Салпат "Рыжик" морковь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</si>
</sst>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H33" sqref="H33"/>
    </sheetView>
  </sheetViews>
  <sheetFormatPr defaultRowHeight="15" x14ac:dyDescent="0.25"/>
  <cols>
    <col min="1" max="1" width="18.140625" customWidth="1"/>
    <col min="2" max="2" width="30" customWidth="1"/>
    <col min="3" max="3" width="15" style="10" customWidth="1"/>
    <col min="4" max="4" width="40" customWidth="1"/>
    <col min="5" max="5" width="10" style="34" customWidth="1"/>
    <col min="6" max="6" width="18" style="34" hidden="1" customWidth="1"/>
    <col min="7" max="7" width="8.5703125" style="34" hidden="1" customWidth="1"/>
    <col min="8" max="8" width="13.7109375" style="34" customWidth="1"/>
    <col min="9" max="10" width="10" style="34" customWidth="1"/>
    <col min="11" max="11" width="10" customWidth="1"/>
  </cols>
  <sheetData>
    <row r="1" spans="1:11" x14ac:dyDescent="0.25">
      <c r="A1" s="7" t="s">
        <v>0</v>
      </c>
      <c r="B1" s="40" t="s">
        <v>24</v>
      </c>
      <c r="C1" s="40"/>
      <c r="D1" s="40"/>
      <c r="E1" s="22" t="s">
        <v>1</v>
      </c>
      <c r="F1" s="22"/>
      <c r="G1" s="41"/>
      <c r="H1" s="41"/>
      <c r="I1" s="41"/>
      <c r="J1" s="23" t="s">
        <v>2</v>
      </c>
      <c r="K1" s="7">
        <v>7</v>
      </c>
    </row>
    <row r="2" spans="1:11" s="10" customFormat="1" x14ac:dyDescent="0.25">
      <c r="A2" s="9" t="s">
        <v>3</v>
      </c>
      <c r="B2" s="9" t="s">
        <v>4</v>
      </c>
      <c r="C2" s="9" t="s">
        <v>5</v>
      </c>
      <c r="D2" s="9" t="s">
        <v>6</v>
      </c>
      <c r="E2" s="24" t="s">
        <v>7</v>
      </c>
      <c r="F2" s="24" t="s">
        <v>8</v>
      </c>
      <c r="G2" s="24" t="s">
        <v>9</v>
      </c>
      <c r="H2" s="24" t="s">
        <v>10</v>
      </c>
      <c r="I2" s="24" t="s">
        <v>11</v>
      </c>
      <c r="J2" s="24" t="s">
        <v>12</v>
      </c>
      <c r="K2" s="9" t="s">
        <v>13</v>
      </c>
    </row>
    <row r="3" spans="1:11" x14ac:dyDescent="0.25">
      <c r="A3" s="7" t="s">
        <v>23</v>
      </c>
      <c r="B3" s="6"/>
      <c r="C3" s="38"/>
      <c r="D3" s="6"/>
      <c r="E3" s="25"/>
      <c r="F3" s="25"/>
      <c r="G3" s="25"/>
      <c r="H3" s="25"/>
      <c r="I3" s="25"/>
      <c r="J3" s="25"/>
      <c r="K3" s="6"/>
    </row>
    <row r="4" spans="1:11" ht="30" x14ac:dyDescent="0.25">
      <c r="A4" s="7"/>
      <c r="B4" s="6" t="s">
        <v>14</v>
      </c>
      <c r="C4" s="2">
        <v>185</v>
      </c>
      <c r="D4" s="1" t="s">
        <v>32</v>
      </c>
      <c r="E4" s="26">
        <v>150</v>
      </c>
      <c r="F4" s="25"/>
      <c r="G4" s="25"/>
      <c r="H4" s="27">
        <v>151</v>
      </c>
      <c r="I4" s="27">
        <v>4.62</v>
      </c>
      <c r="J4" s="27">
        <v>6.5</v>
      </c>
      <c r="K4" s="5">
        <v>18.61</v>
      </c>
    </row>
    <row r="5" spans="1:11" ht="15.75" x14ac:dyDescent="0.25">
      <c r="A5" s="7"/>
      <c r="B5" s="6" t="s">
        <v>15</v>
      </c>
      <c r="C5" s="15">
        <v>397</v>
      </c>
      <c r="D5" s="21" t="s">
        <v>33</v>
      </c>
      <c r="E5" s="28">
        <v>150</v>
      </c>
      <c r="F5" s="25"/>
      <c r="G5" s="25"/>
      <c r="H5" s="27">
        <v>86</v>
      </c>
      <c r="I5" s="27">
        <v>2.17</v>
      </c>
      <c r="J5" s="27">
        <v>1.47</v>
      </c>
      <c r="K5" s="5">
        <v>15.6</v>
      </c>
    </row>
    <row r="6" spans="1:11" x14ac:dyDescent="0.25">
      <c r="A6" s="7"/>
      <c r="B6" s="6"/>
      <c r="C6" s="15">
        <v>1</v>
      </c>
      <c r="D6" s="21" t="s">
        <v>44</v>
      </c>
      <c r="E6" s="26">
        <v>40</v>
      </c>
      <c r="F6" s="25"/>
      <c r="G6" s="25"/>
      <c r="H6" s="26">
        <v>122.67</v>
      </c>
      <c r="I6" s="26">
        <v>4.4800000000000004</v>
      </c>
      <c r="J6" s="26">
        <v>5.86</v>
      </c>
      <c r="K6" s="2">
        <v>12.94</v>
      </c>
    </row>
    <row r="7" spans="1:11" x14ac:dyDescent="0.25">
      <c r="A7" s="7" t="s">
        <v>29</v>
      </c>
      <c r="B7" s="6"/>
      <c r="C7" s="2"/>
      <c r="D7" s="6"/>
      <c r="E7" s="29">
        <f>SUM(E4:E6)</f>
        <v>340</v>
      </c>
      <c r="F7" s="25"/>
      <c r="G7" s="25"/>
      <c r="H7" s="29">
        <f t="shared" ref="H7" si="0">SUM(H4:H6)</f>
        <v>359.67</v>
      </c>
      <c r="I7" s="30">
        <f t="shared" ref="I7" si="1">SUM(I4:I6)</f>
        <v>11.27</v>
      </c>
      <c r="J7" s="30">
        <f t="shared" ref="J7:K7" si="2">SUM(J4:J6)</f>
        <v>13.83</v>
      </c>
      <c r="K7" s="3">
        <f t="shared" si="2"/>
        <v>47.15</v>
      </c>
    </row>
    <row r="8" spans="1:11" x14ac:dyDescent="0.25">
      <c r="A8" s="7" t="s">
        <v>22</v>
      </c>
      <c r="B8" s="6" t="s">
        <v>15</v>
      </c>
      <c r="C8" s="38">
        <v>399</v>
      </c>
      <c r="D8" s="6" t="s">
        <v>38</v>
      </c>
      <c r="E8" s="31">
        <v>150</v>
      </c>
      <c r="F8" s="25"/>
      <c r="G8" s="25"/>
      <c r="H8" s="42">
        <v>64</v>
      </c>
      <c r="I8" s="42">
        <v>0.75</v>
      </c>
      <c r="J8" s="42">
        <v>0</v>
      </c>
      <c r="K8" s="38">
        <v>15.15</v>
      </c>
    </row>
    <row r="9" spans="1:11" x14ac:dyDescent="0.25">
      <c r="A9" s="7" t="s">
        <v>31</v>
      </c>
      <c r="B9" s="6"/>
      <c r="C9" s="38"/>
      <c r="D9" s="1"/>
      <c r="E9" s="42">
        <f>E8</f>
        <v>150</v>
      </c>
      <c r="F9" s="25"/>
      <c r="G9" s="25"/>
      <c r="H9" s="42">
        <v>64</v>
      </c>
      <c r="I9" s="42">
        <f>I8</f>
        <v>0.75</v>
      </c>
      <c r="J9" s="42">
        <f>J8</f>
        <v>0</v>
      </c>
      <c r="K9" s="38">
        <f>K8</f>
        <v>15.15</v>
      </c>
    </row>
    <row r="10" spans="1:11" x14ac:dyDescent="0.25">
      <c r="A10" s="7"/>
      <c r="B10" s="6"/>
      <c r="C10" s="38"/>
      <c r="D10" s="6"/>
      <c r="E10" s="25"/>
      <c r="F10" s="25"/>
      <c r="G10" s="25"/>
      <c r="H10" s="42"/>
      <c r="I10" s="42"/>
      <c r="J10" s="42"/>
      <c r="K10" s="38"/>
    </row>
    <row r="11" spans="1:11" x14ac:dyDescent="0.25">
      <c r="A11" s="7" t="s">
        <v>21</v>
      </c>
      <c r="B11" s="6"/>
      <c r="C11" s="38"/>
      <c r="D11" s="6"/>
      <c r="E11" s="25"/>
      <c r="F11" s="25"/>
      <c r="G11" s="25"/>
      <c r="H11" s="25"/>
      <c r="I11" s="25"/>
      <c r="J11" s="25"/>
      <c r="K11" s="6"/>
    </row>
    <row r="12" spans="1:11" x14ac:dyDescent="0.25">
      <c r="A12" s="7"/>
      <c r="B12" s="6" t="s">
        <v>16</v>
      </c>
      <c r="C12" s="2">
        <v>113</v>
      </c>
      <c r="D12" s="1" t="s">
        <v>39</v>
      </c>
      <c r="E12" s="26">
        <v>25</v>
      </c>
      <c r="F12" s="25"/>
      <c r="G12" s="25"/>
      <c r="H12" s="26">
        <v>3.9</v>
      </c>
      <c r="I12" s="26">
        <v>0.24</v>
      </c>
      <c r="J12" s="26">
        <v>0.03</v>
      </c>
      <c r="K12" s="2">
        <v>0.9</v>
      </c>
    </row>
    <row r="13" spans="1:11" x14ac:dyDescent="0.25">
      <c r="A13" s="7"/>
      <c r="B13" s="6" t="s">
        <v>17</v>
      </c>
      <c r="C13" s="2">
        <v>81</v>
      </c>
      <c r="D13" s="1" t="s">
        <v>35</v>
      </c>
      <c r="E13" s="26">
        <v>150</v>
      </c>
      <c r="F13" s="25"/>
      <c r="G13" s="25"/>
      <c r="H13" s="26">
        <v>81</v>
      </c>
      <c r="I13" s="26">
        <v>3.3</v>
      </c>
      <c r="J13" s="26">
        <v>3.17</v>
      </c>
      <c r="K13" s="2">
        <v>9.8000000000000007</v>
      </c>
    </row>
    <row r="14" spans="1:11" x14ac:dyDescent="0.25">
      <c r="A14" s="7"/>
      <c r="B14" s="6"/>
      <c r="C14" s="2">
        <v>115</v>
      </c>
      <c r="D14" s="16" t="s">
        <v>42</v>
      </c>
      <c r="E14" s="26">
        <v>20</v>
      </c>
      <c r="F14" s="25"/>
      <c r="G14" s="25"/>
      <c r="H14" s="26">
        <v>73.64</v>
      </c>
      <c r="I14" s="26">
        <v>2.488</v>
      </c>
      <c r="J14" s="26">
        <v>0.316</v>
      </c>
      <c r="K14" s="2">
        <v>15.214</v>
      </c>
    </row>
    <row r="15" spans="1:11" x14ac:dyDescent="0.25">
      <c r="A15" s="7"/>
      <c r="B15" s="6" t="s">
        <v>18</v>
      </c>
      <c r="C15" s="2">
        <v>344</v>
      </c>
      <c r="D15" s="16" t="s">
        <v>34</v>
      </c>
      <c r="E15" s="26">
        <v>160</v>
      </c>
      <c r="F15" s="25"/>
      <c r="G15" s="25"/>
      <c r="H15" s="26">
        <v>137.44</v>
      </c>
      <c r="I15" s="26">
        <v>2.88</v>
      </c>
      <c r="J15" s="26">
        <v>6.48</v>
      </c>
      <c r="K15" s="2">
        <v>16.899999999999999</v>
      </c>
    </row>
    <row r="16" spans="1:11" x14ac:dyDescent="0.25">
      <c r="A16" s="7"/>
      <c r="B16" s="6"/>
      <c r="C16" s="2">
        <v>242</v>
      </c>
      <c r="D16" s="1" t="s">
        <v>40</v>
      </c>
      <c r="E16" s="2">
        <v>180</v>
      </c>
      <c r="F16" s="6"/>
      <c r="G16" s="6"/>
      <c r="H16" s="2">
        <v>93.7</v>
      </c>
      <c r="I16" s="26">
        <v>0.23</v>
      </c>
      <c r="J16" s="2">
        <v>0.23</v>
      </c>
      <c r="K16" s="2">
        <v>22.82</v>
      </c>
    </row>
    <row r="17" spans="1:11" x14ac:dyDescent="0.25">
      <c r="A17" s="7"/>
      <c r="B17" s="6" t="s">
        <v>15</v>
      </c>
      <c r="C17" s="2">
        <v>239</v>
      </c>
      <c r="D17" s="1" t="s">
        <v>25</v>
      </c>
      <c r="E17" s="26">
        <v>20</v>
      </c>
      <c r="F17" s="25"/>
      <c r="G17" s="25"/>
      <c r="H17" s="26">
        <v>47</v>
      </c>
      <c r="I17" s="26">
        <v>1.58</v>
      </c>
      <c r="J17" s="26">
        <v>0.2</v>
      </c>
      <c r="K17" s="2">
        <v>9.66</v>
      </c>
    </row>
    <row r="18" spans="1:11" x14ac:dyDescent="0.25">
      <c r="A18" s="7"/>
      <c r="B18" s="6"/>
      <c r="C18" s="2">
        <v>239</v>
      </c>
      <c r="D18" s="1" t="s">
        <v>26</v>
      </c>
      <c r="E18" s="26">
        <v>20</v>
      </c>
      <c r="F18" s="25"/>
      <c r="G18" s="25"/>
      <c r="H18" s="26">
        <v>70</v>
      </c>
      <c r="I18" s="26">
        <v>2.64</v>
      </c>
      <c r="J18" s="26">
        <v>0.48</v>
      </c>
      <c r="K18" s="2">
        <v>13.36</v>
      </c>
    </row>
    <row r="19" spans="1:11" x14ac:dyDescent="0.25">
      <c r="A19" s="7"/>
      <c r="B19" s="6"/>
      <c r="C19" s="2"/>
      <c r="D19" s="1"/>
      <c r="E19" s="26"/>
      <c r="F19" s="25"/>
      <c r="G19" s="25"/>
      <c r="H19" s="26"/>
      <c r="I19" s="26"/>
      <c r="J19" s="26"/>
      <c r="K19" s="2"/>
    </row>
    <row r="20" spans="1:11" x14ac:dyDescent="0.25">
      <c r="A20" s="7" t="s">
        <v>28</v>
      </c>
      <c r="B20" s="6"/>
      <c r="C20" s="2"/>
      <c r="D20" s="1"/>
      <c r="E20" s="32">
        <f>SUM(E12:E18)</f>
        <v>575</v>
      </c>
      <c r="F20" s="25"/>
      <c r="G20" s="25"/>
      <c r="H20" s="32">
        <f t="shared" ref="H20" si="3">SUM(H12:H18)</f>
        <v>506.68</v>
      </c>
      <c r="I20" s="32">
        <f>I12+I13+I14+I15+I16+I17+I18</f>
        <v>13.358000000000002</v>
      </c>
      <c r="J20" s="32">
        <f t="shared" ref="J20:K20" si="4">SUM(J12:J18)</f>
        <v>10.906000000000001</v>
      </c>
      <c r="K20" s="4">
        <f t="shared" si="4"/>
        <v>88.653999999999996</v>
      </c>
    </row>
    <row r="21" spans="1:11" x14ac:dyDescent="0.25">
      <c r="A21" s="7" t="s">
        <v>20</v>
      </c>
      <c r="B21" s="6"/>
      <c r="C21" s="38"/>
      <c r="D21" s="1"/>
      <c r="E21" s="25"/>
      <c r="F21" s="25"/>
      <c r="G21" s="25"/>
      <c r="H21" s="25"/>
      <c r="I21" s="25"/>
      <c r="J21" s="25"/>
      <c r="K21" s="6"/>
    </row>
    <row r="22" spans="1:11" x14ac:dyDescent="0.25">
      <c r="A22" s="7"/>
      <c r="B22" s="6" t="s">
        <v>15</v>
      </c>
      <c r="C22" s="2">
        <v>401</v>
      </c>
      <c r="D22" s="1" t="s">
        <v>43</v>
      </c>
      <c r="E22" s="26">
        <v>150</v>
      </c>
      <c r="F22" s="25"/>
      <c r="G22" s="25"/>
      <c r="H22" s="26">
        <v>75</v>
      </c>
      <c r="I22" s="26">
        <v>4.3499999999999996</v>
      </c>
      <c r="J22" s="26">
        <v>3.75</v>
      </c>
      <c r="K22" s="2">
        <v>6</v>
      </c>
    </row>
    <row r="23" spans="1:11" x14ac:dyDescent="0.25">
      <c r="A23" s="7"/>
      <c r="B23" s="6"/>
      <c r="C23" s="2">
        <v>609</v>
      </c>
      <c r="D23" s="1" t="s">
        <v>41</v>
      </c>
      <c r="E23" s="2">
        <v>20</v>
      </c>
      <c r="F23" s="6"/>
      <c r="G23" s="6"/>
      <c r="H23" s="2">
        <v>83.4</v>
      </c>
      <c r="I23" s="26">
        <v>1.5</v>
      </c>
      <c r="J23" s="2">
        <v>1.96</v>
      </c>
      <c r="K23" s="2">
        <v>14.8</v>
      </c>
    </row>
    <row r="24" spans="1:11" x14ac:dyDescent="0.25">
      <c r="A24" s="7"/>
      <c r="B24" s="6"/>
      <c r="C24" s="2"/>
      <c r="D24" s="6"/>
      <c r="E24" s="32">
        <f>SUM(E22:E23)</f>
        <v>170</v>
      </c>
      <c r="F24" s="25"/>
      <c r="G24" s="25"/>
      <c r="H24" s="32">
        <f t="shared" ref="H24:K24" si="5">SUM(H22:H23)</f>
        <v>158.4</v>
      </c>
      <c r="I24" s="32">
        <f t="shared" si="5"/>
        <v>5.85</v>
      </c>
      <c r="J24" s="32">
        <f t="shared" si="5"/>
        <v>5.71</v>
      </c>
      <c r="K24" s="4">
        <f t="shared" si="5"/>
        <v>20.8</v>
      </c>
    </row>
    <row r="25" spans="1:11" x14ac:dyDescent="0.25">
      <c r="A25" s="7"/>
      <c r="B25" s="6"/>
      <c r="C25" s="38"/>
      <c r="D25" s="6"/>
      <c r="E25" s="25"/>
      <c r="F25" s="25"/>
      <c r="G25" s="25"/>
      <c r="H25" s="25"/>
      <c r="I25" s="25"/>
      <c r="J25" s="25"/>
      <c r="K25" s="6"/>
    </row>
    <row r="26" spans="1:11" x14ac:dyDescent="0.25">
      <c r="A26" s="7" t="s">
        <v>19</v>
      </c>
      <c r="B26" s="6"/>
      <c r="C26" s="38"/>
      <c r="D26" s="6"/>
      <c r="E26" s="25"/>
      <c r="F26" s="25"/>
      <c r="G26" s="25"/>
      <c r="H26" s="25"/>
      <c r="I26" s="25"/>
      <c r="J26" s="25"/>
      <c r="K26" s="6"/>
    </row>
    <row r="27" spans="1:11" x14ac:dyDescent="0.25">
      <c r="A27" s="7"/>
      <c r="B27" s="6" t="s">
        <v>14</v>
      </c>
      <c r="C27" s="2">
        <v>255</v>
      </c>
      <c r="D27" s="1" t="s">
        <v>45</v>
      </c>
      <c r="E27" s="26">
        <v>80</v>
      </c>
      <c r="F27" s="25"/>
      <c r="G27" s="25"/>
      <c r="H27" s="26">
        <v>107</v>
      </c>
      <c r="I27" s="26">
        <v>10.64</v>
      </c>
      <c r="J27" s="26">
        <v>3.76</v>
      </c>
      <c r="K27" s="2">
        <v>7.67</v>
      </c>
    </row>
    <row r="28" spans="1:11" x14ac:dyDescent="0.25">
      <c r="A28" s="7"/>
      <c r="B28" s="6"/>
      <c r="C28" s="2"/>
      <c r="D28" s="1" t="s">
        <v>46</v>
      </c>
      <c r="E28" s="2">
        <v>40</v>
      </c>
      <c r="F28" s="6"/>
      <c r="G28" s="6"/>
      <c r="H28" s="2">
        <v>185</v>
      </c>
      <c r="I28" s="26">
        <v>7.4</v>
      </c>
      <c r="J28" s="2">
        <v>12.7</v>
      </c>
      <c r="K28" s="2">
        <v>10.91</v>
      </c>
    </row>
    <row r="29" spans="1:11" x14ac:dyDescent="0.25">
      <c r="A29" s="7"/>
      <c r="B29" s="6" t="s">
        <v>15</v>
      </c>
      <c r="C29" s="2">
        <v>393</v>
      </c>
      <c r="D29" s="1" t="s">
        <v>37</v>
      </c>
      <c r="E29" s="26">
        <v>150</v>
      </c>
      <c r="F29" s="25"/>
      <c r="G29" s="25"/>
      <c r="H29" s="26">
        <v>28</v>
      </c>
      <c r="I29" s="26">
        <v>0.04</v>
      </c>
      <c r="J29" s="26">
        <v>0.01</v>
      </c>
      <c r="K29" s="2">
        <v>6.99</v>
      </c>
    </row>
    <row r="30" spans="1:11" x14ac:dyDescent="0.25">
      <c r="A30" s="7"/>
      <c r="B30" s="6"/>
      <c r="C30" s="2">
        <v>239</v>
      </c>
      <c r="D30" s="1" t="s">
        <v>26</v>
      </c>
      <c r="E30" s="26">
        <v>20</v>
      </c>
      <c r="F30" s="25"/>
      <c r="G30" s="25"/>
      <c r="H30" s="26">
        <v>70</v>
      </c>
      <c r="I30" s="26">
        <v>2.64</v>
      </c>
      <c r="J30" s="26">
        <v>0.48</v>
      </c>
      <c r="K30" s="2">
        <v>13.36</v>
      </c>
    </row>
    <row r="31" spans="1:11" x14ac:dyDescent="0.25">
      <c r="A31" s="7" t="s">
        <v>27</v>
      </c>
      <c r="B31" s="6"/>
      <c r="C31" s="38"/>
      <c r="D31" s="6"/>
      <c r="E31" s="32">
        <f>SUM(E27:E30)</f>
        <v>290</v>
      </c>
      <c r="F31" s="25"/>
      <c r="G31" s="25"/>
      <c r="H31" s="32">
        <f>SUM(H27:H30)</f>
        <v>390</v>
      </c>
      <c r="I31" s="32">
        <f>SUM(I27:I30)</f>
        <v>20.72</v>
      </c>
      <c r="J31" s="32">
        <f>SUM(J27:J30)</f>
        <v>16.950000000000003</v>
      </c>
      <c r="K31" s="4">
        <f>SUM(K27:K30)</f>
        <v>38.93</v>
      </c>
    </row>
    <row r="32" spans="1:11" x14ac:dyDescent="0.25">
      <c r="A32" s="7" t="s">
        <v>30</v>
      </c>
      <c r="B32" s="6"/>
      <c r="C32" s="38"/>
      <c r="D32" s="6"/>
      <c r="E32" s="32">
        <f>E7+E9+E20+E24+E31</f>
        <v>1525</v>
      </c>
      <c r="F32" s="25"/>
      <c r="G32" s="25"/>
      <c r="H32" s="32">
        <f>H7+H9+H20+H24+H31</f>
        <v>1478.75</v>
      </c>
      <c r="I32" s="32">
        <f>I7+I9+I20+I24+I31</f>
        <v>51.948</v>
      </c>
      <c r="J32" s="32">
        <f>J31+J24+J20+J9+J7</f>
        <v>47.396000000000001</v>
      </c>
      <c r="K32" s="4">
        <f>K31+K24+K20+K9+K7</f>
        <v>210.68400000000003</v>
      </c>
    </row>
    <row r="33" spans="1:11" x14ac:dyDescent="0.25">
      <c r="A33" s="6"/>
      <c r="B33" s="6"/>
      <c r="C33" s="38"/>
      <c r="D33" s="6"/>
      <c r="E33" s="25"/>
      <c r="F33" s="25"/>
      <c r="G33" s="25"/>
      <c r="H33" s="25"/>
      <c r="I33" s="25"/>
      <c r="J33" s="25"/>
      <c r="K33" s="6"/>
    </row>
    <row r="34" spans="1:11" x14ac:dyDescent="0.25">
      <c r="A34" s="11"/>
      <c r="C34" s="17"/>
      <c r="D34" s="18"/>
      <c r="E34" s="33"/>
      <c r="H34" s="33"/>
      <c r="I34" s="33"/>
      <c r="J34" s="33"/>
      <c r="K34" s="17"/>
    </row>
    <row r="35" spans="1:11" x14ac:dyDescent="0.25">
      <c r="A35" s="11"/>
      <c r="E35" s="35"/>
      <c r="H35" s="35"/>
      <c r="I35" s="35"/>
      <c r="J35" s="35"/>
      <c r="K35" s="19"/>
    </row>
    <row r="36" spans="1:11" x14ac:dyDescent="0.25">
      <c r="A36" s="11"/>
      <c r="E36" s="35"/>
      <c r="H36" s="35"/>
      <c r="I36" s="35"/>
      <c r="J36" s="35"/>
      <c r="K36" s="19"/>
    </row>
    <row r="37" spans="1:11" s="11" customFormat="1" x14ac:dyDescent="0.25">
      <c r="C37" s="20"/>
      <c r="E37" s="36"/>
      <c r="F37" s="37"/>
      <c r="G37" s="37"/>
      <c r="H37" s="37"/>
      <c r="I37" s="37"/>
      <c r="J37" s="37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sqref="A1:K33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9" width="10" style="34" customWidth="1"/>
    <col min="10" max="11" width="10" customWidth="1"/>
  </cols>
  <sheetData>
    <row r="1" spans="1:11" x14ac:dyDescent="0.25">
      <c r="A1" s="7" t="s">
        <v>0</v>
      </c>
      <c r="B1" s="40" t="s">
        <v>24</v>
      </c>
      <c r="C1" s="40"/>
      <c r="D1" s="40"/>
      <c r="E1" s="7" t="s">
        <v>1</v>
      </c>
      <c r="F1" s="7"/>
      <c r="G1" s="40"/>
      <c r="H1" s="40"/>
      <c r="I1" s="40"/>
      <c r="J1" s="8" t="s">
        <v>2</v>
      </c>
      <c r="K1" s="7">
        <v>7</v>
      </c>
    </row>
    <row r="2" spans="1:11" s="10" customFormat="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24" t="s">
        <v>11</v>
      </c>
      <c r="J2" s="9" t="s">
        <v>12</v>
      </c>
      <c r="K2" s="9" t="s">
        <v>13</v>
      </c>
    </row>
    <row r="3" spans="1:11" x14ac:dyDescent="0.25">
      <c r="A3" s="7" t="s">
        <v>23</v>
      </c>
      <c r="B3" s="6"/>
      <c r="C3" s="6"/>
      <c r="D3" s="6"/>
      <c r="E3" s="6"/>
      <c r="F3" s="6"/>
      <c r="G3" s="6"/>
      <c r="H3" s="6"/>
      <c r="I3" s="25"/>
      <c r="J3" s="6"/>
      <c r="K3" s="6"/>
    </row>
    <row r="4" spans="1:11" ht="30" x14ac:dyDescent="0.25">
      <c r="A4" s="7"/>
      <c r="B4" s="6" t="s">
        <v>14</v>
      </c>
      <c r="C4" s="2">
        <v>185</v>
      </c>
      <c r="D4" s="1" t="s">
        <v>32</v>
      </c>
      <c r="E4" s="12">
        <v>180</v>
      </c>
      <c r="F4" s="6"/>
      <c r="G4" s="6"/>
      <c r="H4" s="5">
        <v>180</v>
      </c>
      <c r="I4" s="27">
        <v>5.51</v>
      </c>
      <c r="J4" s="5">
        <v>7.74</v>
      </c>
      <c r="K4" s="5">
        <v>22.18</v>
      </c>
    </row>
    <row r="5" spans="1:11" ht="15.75" x14ac:dyDescent="0.25">
      <c r="A5" s="7"/>
      <c r="B5" s="6" t="s">
        <v>15</v>
      </c>
      <c r="C5" s="15">
        <v>397</v>
      </c>
      <c r="D5" s="21" t="s">
        <v>33</v>
      </c>
      <c r="E5" s="13">
        <v>180</v>
      </c>
      <c r="F5" s="6"/>
      <c r="G5" s="6"/>
      <c r="H5" s="5">
        <v>104</v>
      </c>
      <c r="I5" s="27">
        <v>2.63</v>
      </c>
      <c r="J5" s="5">
        <v>1.83</v>
      </c>
      <c r="K5" s="5">
        <v>18.899999999999999</v>
      </c>
    </row>
    <row r="6" spans="1:11" x14ac:dyDescent="0.25">
      <c r="A6" s="7"/>
      <c r="B6" s="6"/>
      <c r="C6" s="15">
        <v>1</v>
      </c>
      <c r="D6" s="21" t="s">
        <v>44</v>
      </c>
      <c r="E6" s="2">
        <v>45</v>
      </c>
      <c r="F6" s="6"/>
      <c r="G6" s="6"/>
      <c r="H6" s="2">
        <v>133.5</v>
      </c>
      <c r="I6" s="26">
        <v>5.36</v>
      </c>
      <c r="J6" s="2">
        <v>6.02</v>
      </c>
      <c r="K6" s="2">
        <v>14.54</v>
      </c>
    </row>
    <row r="7" spans="1:11" x14ac:dyDescent="0.25">
      <c r="A7" s="7" t="s">
        <v>29</v>
      </c>
      <c r="B7" s="6"/>
      <c r="C7" s="2"/>
      <c r="D7" s="6"/>
      <c r="E7" s="14">
        <f t="shared" ref="E7" si="0">SUM(E4:E6)</f>
        <v>405</v>
      </c>
      <c r="F7" s="6"/>
      <c r="G7" s="6"/>
      <c r="H7" s="4">
        <f t="shared" ref="H7" si="1">SUM(H4:H6)</f>
        <v>417.5</v>
      </c>
      <c r="I7" s="30">
        <f t="shared" ref="I7:K7" si="2">SUM(I4:I6)</f>
        <v>13.5</v>
      </c>
      <c r="J7" s="14">
        <f t="shared" si="2"/>
        <v>15.59</v>
      </c>
      <c r="K7" s="3">
        <f t="shared" si="2"/>
        <v>55.62</v>
      </c>
    </row>
    <row r="8" spans="1:11" x14ac:dyDescent="0.25">
      <c r="A8" s="7" t="s">
        <v>22</v>
      </c>
      <c r="B8" s="6"/>
      <c r="C8" s="6"/>
      <c r="D8" s="6" t="s">
        <v>38</v>
      </c>
      <c r="E8" s="38">
        <v>180</v>
      </c>
      <c r="F8" s="38"/>
      <c r="G8" s="38"/>
      <c r="H8" s="38">
        <v>76</v>
      </c>
      <c r="I8" s="42">
        <v>0.9</v>
      </c>
      <c r="J8" s="38">
        <v>0</v>
      </c>
      <c r="K8" s="38">
        <v>18.18</v>
      </c>
    </row>
    <row r="9" spans="1:11" x14ac:dyDescent="0.25">
      <c r="A9" s="7" t="s">
        <v>31</v>
      </c>
      <c r="B9" s="6"/>
      <c r="C9" s="6"/>
      <c r="D9" s="1"/>
      <c r="E9" s="9">
        <f>E8</f>
        <v>180</v>
      </c>
      <c r="F9" s="9"/>
      <c r="G9" s="9"/>
      <c r="H9" s="9">
        <f>H8</f>
        <v>76</v>
      </c>
      <c r="I9" s="24">
        <f>I8</f>
        <v>0.9</v>
      </c>
      <c r="J9" s="9">
        <f>J8</f>
        <v>0</v>
      </c>
      <c r="K9" s="9">
        <f>K8</f>
        <v>18.18</v>
      </c>
    </row>
    <row r="10" spans="1:11" x14ac:dyDescent="0.25">
      <c r="A10" s="7"/>
      <c r="B10" s="6"/>
      <c r="C10" s="6"/>
      <c r="D10" s="6"/>
      <c r="E10" s="6"/>
      <c r="F10" s="6"/>
      <c r="G10" s="6"/>
      <c r="H10" s="6"/>
      <c r="I10" s="25"/>
      <c r="J10" s="6"/>
      <c r="K10" s="6"/>
    </row>
    <row r="11" spans="1:11" x14ac:dyDescent="0.25">
      <c r="A11" s="7" t="s">
        <v>21</v>
      </c>
      <c r="B11" s="6"/>
      <c r="C11" s="6"/>
      <c r="D11" s="6"/>
      <c r="E11" s="6"/>
      <c r="F11" s="6"/>
      <c r="G11" s="6"/>
      <c r="H11" s="6"/>
      <c r="I11" s="25"/>
      <c r="J11" s="6"/>
      <c r="K11" s="6"/>
    </row>
    <row r="12" spans="1:11" x14ac:dyDescent="0.25">
      <c r="A12" s="7"/>
      <c r="B12" s="6" t="s">
        <v>16</v>
      </c>
      <c r="C12" s="2">
        <v>113</v>
      </c>
      <c r="D12" s="1" t="s">
        <v>39</v>
      </c>
      <c r="E12" s="2">
        <v>30</v>
      </c>
      <c r="F12" s="6"/>
      <c r="G12" s="6"/>
      <c r="H12" s="2">
        <v>5</v>
      </c>
      <c r="I12" s="26">
        <v>0.28000000000000003</v>
      </c>
      <c r="J12" s="2">
        <v>0.03</v>
      </c>
      <c r="K12" s="2">
        <v>0.9</v>
      </c>
    </row>
    <row r="13" spans="1:11" x14ac:dyDescent="0.25">
      <c r="A13" s="7"/>
      <c r="B13" s="6" t="s">
        <v>17</v>
      </c>
      <c r="C13" s="2">
        <v>80</v>
      </c>
      <c r="D13" s="1" t="s">
        <v>35</v>
      </c>
      <c r="E13" s="2">
        <v>180</v>
      </c>
      <c r="F13" s="6"/>
      <c r="G13" s="6"/>
      <c r="H13" s="2">
        <v>97</v>
      </c>
      <c r="I13" s="26">
        <v>3.96</v>
      </c>
      <c r="J13" s="2">
        <v>3.8</v>
      </c>
      <c r="K13" s="2">
        <v>11.75</v>
      </c>
    </row>
    <row r="14" spans="1:11" x14ac:dyDescent="0.25">
      <c r="A14" s="7"/>
      <c r="B14" s="6"/>
      <c r="C14" s="2">
        <v>115</v>
      </c>
      <c r="D14" s="16" t="s">
        <v>42</v>
      </c>
      <c r="E14" s="2">
        <v>20</v>
      </c>
      <c r="F14" s="6"/>
      <c r="G14" s="6"/>
      <c r="H14" s="2">
        <v>73.64</v>
      </c>
      <c r="I14" s="26">
        <v>2.488</v>
      </c>
      <c r="J14" s="2">
        <v>0.316</v>
      </c>
      <c r="K14" s="2">
        <v>15.214</v>
      </c>
    </row>
    <row r="15" spans="1:11" x14ac:dyDescent="0.25">
      <c r="A15" s="7"/>
      <c r="B15" s="6" t="s">
        <v>18</v>
      </c>
      <c r="C15" s="2">
        <v>344</v>
      </c>
      <c r="D15" s="16" t="s">
        <v>36</v>
      </c>
      <c r="E15" s="2">
        <v>220</v>
      </c>
      <c r="F15" s="6"/>
      <c r="G15" s="6"/>
      <c r="H15" s="2">
        <v>188.98</v>
      </c>
      <c r="I15" s="26">
        <v>3.95</v>
      </c>
      <c r="J15" s="2">
        <v>8.91</v>
      </c>
      <c r="K15" s="2">
        <v>23.23</v>
      </c>
    </row>
    <row r="16" spans="1:11" x14ac:dyDescent="0.25">
      <c r="A16" s="7"/>
      <c r="B16" s="6"/>
      <c r="C16" s="2">
        <v>242</v>
      </c>
      <c r="D16" s="1" t="s">
        <v>40</v>
      </c>
      <c r="E16" s="2">
        <v>200</v>
      </c>
      <c r="F16" s="6"/>
      <c r="G16" s="6"/>
      <c r="H16" s="2">
        <v>103</v>
      </c>
      <c r="I16" s="26">
        <v>0.3</v>
      </c>
      <c r="J16" s="2">
        <v>0.3</v>
      </c>
      <c r="K16" s="2">
        <v>25.1</v>
      </c>
    </row>
    <row r="17" spans="1:11" x14ac:dyDescent="0.25">
      <c r="A17" s="7"/>
      <c r="B17" s="6" t="s">
        <v>15</v>
      </c>
      <c r="C17" s="2">
        <v>239</v>
      </c>
      <c r="D17" s="1" t="s">
        <v>25</v>
      </c>
      <c r="E17" s="2">
        <v>25</v>
      </c>
      <c r="F17" s="6"/>
      <c r="G17" s="6"/>
      <c r="H17" s="2">
        <v>94</v>
      </c>
      <c r="I17" s="26">
        <v>3.16</v>
      </c>
      <c r="J17" s="2">
        <v>0.4</v>
      </c>
      <c r="K17" s="2">
        <v>19.32</v>
      </c>
    </row>
    <row r="18" spans="1:11" x14ac:dyDescent="0.25">
      <c r="A18" s="7"/>
      <c r="B18" s="6"/>
      <c r="C18" s="2">
        <v>239</v>
      </c>
      <c r="D18" s="1" t="s">
        <v>26</v>
      </c>
      <c r="E18" s="2">
        <v>25</v>
      </c>
      <c r="F18" s="6"/>
      <c r="G18" s="6"/>
      <c r="H18" s="2">
        <v>87</v>
      </c>
      <c r="I18" s="26">
        <v>3.3</v>
      </c>
      <c r="J18" s="2">
        <v>0.6</v>
      </c>
      <c r="K18" s="2">
        <v>16.7</v>
      </c>
    </row>
    <row r="19" spans="1:11" x14ac:dyDescent="0.25">
      <c r="A19" s="7"/>
      <c r="B19" s="6"/>
      <c r="C19" s="2"/>
      <c r="D19" s="1"/>
      <c r="E19" s="2"/>
      <c r="F19" s="6"/>
      <c r="G19" s="6"/>
      <c r="H19" s="2"/>
      <c r="I19" s="26"/>
      <c r="J19" s="2"/>
      <c r="K19" s="2"/>
    </row>
    <row r="20" spans="1:11" x14ac:dyDescent="0.25">
      <c r="A20" s="7" t="s">
        <v>28</v>
      </c>
      <c r="B20" s="6"/>
      <c r="C20" s="2"/>
      <c r="D20" s="1"/>
      <c r="E20" s="4">
        <f>SUM(E12:E18)</f>
        <v>700</v>
      </c>
      <c r="F20" s="6"/>
      <c r="G20" s="6"/>
      <c r="H20" s="4">
        <f>SUM(H12:H18)</f>
        <v>648.62</v>
      </c>
      <c r="I20" s="32">
        <f>SUM(I12:I18)</f>
        <v>17.438000000000002</v>
      </c>
      <c r="J20" s="4">
        <f>SUM(J12:J18)</f>
        <v>14.356000000000002</v>
      </c>
      <c r="K20" s="4">
        <f>SUM(K12:K18)</f>
        <v>112.21400000000001</v>
      </c>
    </row>
    <row r="21" spans="1:11" x14ac:dyDescent="0.25">
      <c r="A21" s="7" t="s">
        <v>20</v>
      </c>
      <c r="B21" s="6"/>
      <c r="C21" s="6"/>
      <c r="D21" s="1"/>
      <c r="E21" s="6"/>
      <c r="F21" s="6"/>
      <c r="G21" s="6"/>
      <c r="H21" s="6"/>
      <c r="I21" s="25"/>
      <c r="J21" s="6"/>
      <c r="K21" s="6"/>
    </row>
    <row r="22" spans="1:11" x14ac:dyDescent="0.25">
      <c r="A22" s="7"/>
      <c r="B22" s="6" t="s">
        <v>15</v>
      </c>
      <c r="C22" s="2">
        <v>401</v>
      </c>
      <c r="D22" s="1" t="s">
        <v>43</v>
      </c>
      <c r="E22" s="2">
        <v>180</v>
      </c>
      <c r="F22" s="6"/>
      <c r="G22" s="6"/>
      <c r="H22" s="2">
        <v>90</v>
      </c>
      <c r="I22" s="26">
        <v>5.22</v>
      </c>
      <c r="J22" s="2">
        <v>4.5</v>
      </c>
      <c r="K22" s="2">
        <v>7.2</v>
      </c>
    </row>
    <row r="23" spans="1:11" x14ac:dyDescent="0.25">
      <c r="A23" s="7"/>
      <c r="B23" s="6"/>
      <c r="C23" s="2">
        <v>609</v>
      </c>
      <c r="D23" s="1" t="s">
        <v>41</v>
      </c>
      <c r="E23" s="2">
        <v>30</v>
      </c>
      <c r="F23" s="6"/>
      <c r="G23" s="6"/>
      <c r="H23" s="2">
        <v>125.1</v>
      </c>
      <c r="I23" s="26">
        <v>2.25</v>
      </c>
      <c r="J23" s="2">
        <v>2.94</v>
      </c>
      <c r="K23" s="2">
        <v>22.32</v>
      </c>
    </row>
    <row r="24" spans="1:11" x14ac:dyDescent="0.25">
      <c r="A24" s="7"/>
      <c r="B24" s="6"/>
      <c r="C24" s="2"/>
      <c r="D24" s="6"/>
      <c r="E24" s="4">
        <f t="shared" ref="E24" si="3">SUM(E22:E23)</f>
        <v>210</v>
      </c>
      <c r="F24" s="6"/>
      <c r="G24" s="6"/>
      <c r="H24" s="4">
        <f t="shared" ref="H24:K24" si="4">SUM(H22:H23)</f>
        <v>215.1</v>
      </c>
      <c r="I24" s="32">
        <f t="shared" si="4"/>
        <v>7.47</v>
      </c>
      <c r="J24" s="4">
        <f t="shared" si="4"/>
        <v>7.4399999999999995</v>
      </c>
      <c r="K24" s="4">
        <f t="shared" si="4"/>
        <v>29.52</v>
      </c>
    </row>
    <row r="25" spans="1:11" x14ac:dyDescent="0.25">
      <c r="A25" s="7"/>
      <c r="B25" s="6"/>
      <c r="C25" s="6"/>
      <c r="D25" s="6"/>
      <c r="E25" s="6"/>
      <c r="F25" s="6"/>
      <c r="G25" s="6"/>
      <c r="H25" s="6"/>
      <c r="I25" s="25"/>
      <c r="J25" s="6"/>
      <c r="K25" s="6"/>
    </row>
    <row r="26" spans="1:11" x14ac:dyDescent="0.25">
      <c r="A26" s="7" t="s">
        <v>19</v>
      </c>
      <c r="B26" s="6"/>
      <c r="C26" s="6"/>
      <c r="D26" s="6"/>
      <c r="E26" s="6"/>
      <c r="F26" s="6"/>
      <c r="G26" s="6"/>
      <c r="H26" s="6"/>
      <c r="I26" s="25"/>
      <c r="J26" s="6"/>
      <c r="K26" s="6"/>
    </row>
    <row r="27" spans="1:11" x14ac:dyDescent="0.25">
      <c r="A27" s="7"/>
      <c r="B27" s="6" t="s">
        <v>14</v>
      </c>
      <c r="C27" s="2">
        <v>252</v>
      </c>
      <c r="D27" s="1" t="s">
        <v>45</v>
      </c>
      <c r="E27" s="2">
        <v>100</v>
      </c>
      <c r="F27" s="6"/>
      <c r="G27" s="6"/>
      <c r="H27" s="2">
        <v>134</v>
      </c>
      <c r="I27" s="26">
        <v>13.3</v>
      </c>
      <c r="J27" s="2">
        <v>4.7</v>
      </c>
      <c r="K27" s="2">
        <v>9.59</v>
      </c>
    </row>
    <row r="28" spans="1:11" x14ac:dyDescent="0.25">
      <c r="A28" s="7"/>
      <c r="B28" s="6"/>
      <c r="C28" s="2">
        <v>24</v>
      </c>
      <c r="D28" s="1" t="s">
        <v>47</v>
      </c>
      <c r="E28" s="2">
        <v>60</v>
      </c>
      <c r="F28" s="6"/>
      <c r="G28" s="6"/>
      <c r="H28" s="2">
        <v>222</v>
      </c>
      <c r="I28" s="26">
        <v>8.9</v>
      </c>
      <c r="J28" s="2">
        <v>15.3</v>
      </c>
      <c r="K28" s="2">
        <v>13.1</v>
      </c>
    </row>
    <row r="29" spans="1:11" x14ac:dyDescent="0.25">
      <c r="A29" s="7"/>
      <c r="B29" s="6" t="s">
        <v>15</v>
      </c>
      <c r="C29" s="2">
        <v>393</v>
      </c>
      <c r="D29" s="1" t="s">
        <v>37</v>
      </c>
      <c r="E29" s="2">
        <v>180</v>
      </c>
      <c r="F29" s="6"/>
      <c r="G29" s="6"/>
      <c r="H29" s="2">
        <v>40</v>
      </c>
      <c r="I29" s="26">
        <v>0.06</v>
      </c>
      <c r="J29" s="2">
        <v>0.01</v>
      </c>
      <c r="K29" s="2">
        <v>9.99</v>
      </c>
    </row>
    <row r="30" spans="1:11" x14ac:dyDescent="0.25">
      <c r="A30" s="7"/>
      <c r="B30" s="6"/>
      <c r="C30" s="2">
        <v>239</v>
      </c>
      <c r="D30" s="1" t="s">
        <v>26</v>
      </c>
      <c r="E30" s="2">
        <v>25</v>
      </c>
      <c r="F30" s="6"/>
      <c r="G30" s="6"/>
      <c r="H30" s="2">
        <v>87</v>
      </c>
      <c r="I30" s="26">
        <v>3.3</v>
      </c>
      <c r="J30" s="2">
        <v>0.6</v>
      </c>
      <c r="K30" s="2">
        <v>16.7</v>
      </c>
    </row>
    <row r="31" spans="1:11" x14ac:dyDescent="0.25">
      <c r="A31" s="7" t="s">
        <v>27</v>
      </c>
      <c r="B31" s="6"/>
      <c r="C31" s="6"/>
      <c r="D31" s="6"/>
      <c r="E31" s="4">
        <f>SUM(E27:E30)</f>
        <v>365</v>
      </c>
      <c r="F31" s="6"/>
      <c r="G31" s="6"/>
      <c r="H31" s="4">
        <f>SUM(H27:H30)</f>
        <v>483</v>
      </c>
      <c r="I31" s="32">
        <f>SUM(I27:I30)</f>
        <v>25.560000000000002</v>
      </c>
      <c r="J31" s="4">
        <f>SUM(J27:J30)</f>
        <v>20.610000000000003</v>
      </c>
      <c r="K31" s="4">
        <f>SUM(K27:K30)</f>
        <v>49.379999999999995</v>
      </c>
    </row>
    <row r="32" spans="1:11" x14ac:dyDescent="0.25">
      <c r="A32" s="7" t="s">
        <v>30</v>
      </c>
      <c r="B32" s="6"/>
      <c r="C32" s="6"/>
      <c r="D32" s="6"/>
      <c r="E32" s="4">
        <f>E7+E9+E20+E24+E31</f>
        <v>1860</v>
      </c>
      <c r="F32" s="6"/>
      <c r="G32" s="6"/>
      <c r="H32" s="4">
        <f>H7+H9+H20+H24+H31</f>
        <v>1840.2199999999998</v>
      </c>
      <c r="I32" s="32">
        <f>I7+I9+I20+I24+I31</f>
        <v>64.867999999999995</v>
      </c>
      <c r="J32" s="4">
        <f>J31+J24+J20+J9+J7</f>
        <v>57.996000000000009</v>
      </c>
      <c r="K32" s="4">
        <f>K31+K24+K20+K9+K7</f>
        <v>264.91399999999999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25"/>
      <c r="J33" s="6"/>
      <c r="K33" s="6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sqref="A1:K33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9" width="10" style="34" customWidth="1"/>
    <col min="10" max="11" width="10" customWidth="1"/>
  </cols>
  <sheetData>
    <row r="1" spans="1:11" x14ac:dyDescent="0.25">
      <c r="A1" s="39" t="s">
        <v>0</v>
      </c>
      <c r="B1" s="40" t="s">
        <v>24</v>
      </c>
      <c r="C1" s="40"/>
      <c r="D1" s="40"/>
      <c r="E1" s="39" t="s">
        <v>1</v>
      </c>
      <c r="F1" s="39"/>
      <c r="G1" s="40"/>
      <c r="H1" s="40"/>
      <c r="I1" s="40"/>
      <c r="J1" s="8" t="s">
        <v>2</v>
      </c>
      <c r="K1" s="39">
        <v>7</v>
      </c>
    </row>
    <row r="2" spans="1:11" s="10" customFormat="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24" t="s">
        <v>11</v>
      </c>
      <c r="J2" s="9" t="s">
        <v>12</v>
      </c>
      <c r="K2" s="9" t="s">
        <v>13</v>
      </c>
    </row>
    <row r="3" spans="1:11" x14ac:dyDescent="0.25">
      <c r="A3" s="39" t="s">
        <v>23</v>
      </c>
      <c r="B3" s="6"/>
      <c r="C3" s="6"/>
      <c r="D3" s="6"/>
      <c r="E3" s="6"/>
      <c r="F3" s="6"/>
      <c r="G3" s="6"/>
      <c r="H3" s="6"/>
      <c r="I3" s="25"/>
      <c r="J3" s="6"/>
      <c r="K3" s="6"/>
    </row>
    <row r="4" spans="1:11" ht="30" x14ac:dyDescent="0.25">
      <c r="A4" s="39"/>
      <c r="B4" s="6" t="s">
        <v>14</v>
      </c>
      <c r="C4" s="2">
        <v>185</v>
      </c>
      <c r="D4" s="1" t="s">
        <v>32</v>
      </c>
      <c r="E4" s="12">
        <v>180</v>
      </c>
      <c r="F4" s="6"/>
      <c r="G4" s="6"/>
      <c r="H4" s="5">
        <v>180</v>
      </c>
      <c r="I4" s="27">
        <v>5.51</v>
      </c>
      <c r="J4" s="5">
        <v>7.74</v>
      </c>
      <c r="K4" s="5">
        <v>22.18</v>
      </c>
    </row>
    <row r="5" spans="1:11" ht="15.75" x14ac:dyDescent="0.25">
      <c r="A5" s="39"/>
      <c r="B5" s="6" t="s">
        <v>15</v>
      </c>
      <c r="C5" s="15">
        <v>397</v>
      </c>
      <c r="D5" s="21" t="s">
        <v>33</v>
      </c>
      <c r="E5" s="13">
        <v>180</v>
      </c>
      <c r="F5" s="6"/>
      <c r="G5" s="6"/>
      <c r="H5" s="5">
        <v>104</v>
      </c>
      <c r="I5" s="27">
        <v>2.63</v>
      </c>
      <c r="J5" s="5">
        <v>1.83</v>
      </c>
      <c r="K5" s="5">
        <v>18.899999999999999</v>
      </c>
    </row>
    <row r="6" spans="1:11" x14ac:dyDescent="0.25">
      <c r="A6" s="39"/>
      <c r="B6" s="6"/>
      <c r="C6" s="15">
        <v>1</v>
      </c>
      <c r="D6" s="21" t="s">
        <v>44</v>
      </c>
      <c r="E6" s="2">
        <v>45</v>
      </c>
      <c r="F6" s="6"/>
      <c r="G6" s="6"/>
      <c r="H6" s="2">
        <v>133.5</v>
      </c>
      <c r="I6" s="26">
        <v>5.36</v>
      </c>
      <c r="J6" s="2">
        <v>6.02</v>
      </c>
      <c r="K6" s="2">
        <v>14.54</v>
      </c>
    </row>
    <row r="7" spans="1:11" x14ac:dyDescent="0.25">
      <c r="A7" s="39" t="s">
        <v>29</v>
      </c>
      <c r="B7" s="6"/>
      <c r="C7" s="2"/>
      <c r="D7" s="6"/>
      <c r="E7" s="14">
        <f t="shared" ref="E7" si="0">SUM(E4:E6)</f>
        <v>405</v>
      </c>
      <c r="F7" s="6"/>
      <c r="G7" s="6"/>
      <c r="H7" s="4">
        <f t="shared" ref="H7:K7" si="1">SUM(H4:H6)</f>
        <v>417.5</v>
      </c>
      <c r="I7" s="30">
        <f t="shared" si="1"/>
        <v>13.5</v>
      </c>
      <c r="J7" s="14">
        <f t="shared" si="1"/>
        <v>15.59</v>
      </c>
      <c r="K7" s="3">
        <f t="shared" si="1"/>
        <v>55.62</v>
      </c>
    </row>
    <row r="8" spans="1:11" x14ac:dyDescent="0.25">
      <c r="A8" s="39" t="s">
        <v>22</v>
      </c>
      <c r="B8" s="6"/>
      <c r="C8" s="6"/>
      <c r="D8" s="6" t="s">
        <v>38</v>
      </c>
      <c r="E8" s="38">
        <v>180</v>
      </c>
      <c r="F8" s="38"/>
      <c r="G8" s="38"/>
      <c r="H8" s="38">
        <v>76</v>
      </c>
      <c r="I8" s="42">
        <v>0.9</v>
      </c>
      <c r="J8" s="38">
        <v>0</v>
      </c>
      <c r="K8" s="38">
        <v>18.18</v>
      </c>
    </row>
    <row r="9" spans="1:11" x14ac:dyDescent="0.25">
      <c r="A9" s="39" t="s">
        <v>31</v>
      </c>
      <c r="B9" s="6"/>
      <c r="C9" s="6"/>
      <c r="D9" s="1"/>
      <c r="E9" s="9">
        <f>E8</f>
        <v>180</v>
      </c>
      <c r="F9" s="9"/>
      <c r="G9" s="9"/>
      <c r="H9" s="9">
        <f>H8</f>
        <v>76</v>
      </c>
      <c r="I9" s="24">
        <f>I8</f>
        <v>0.9</v>
      </c>
      <c r="J9" s="9">
        <f>J8</f>
        <v>0</v>
      </c>
      <c r="K9" s="9">
        <f>K8</f>
        <v>18.18</v>
      </c>
    </row>
    <row r="10" spans="1:11" x14ac:dyDescent="0.25">
      <c r="A10" s="39"/>
      <c r="B10" s="6"/>
      <c r="C10" s="6"/>
      <c r="D10" s="6"/>
      <c r="E10" s="6"/>
      <c r="F10" s="6"/>
      <c r="G10" s="6"/>
      <c r="H10" s="6"/>
      <c r="I10" s="25"/>
      <c r="J10" s="6"/>
      <c r="K10" s="6"/>
    </row>
    <row r="11" spans="1:11" x14ac:dyDescent="0.25">
      <c r="A11" s="39" t="s">
        <v>21</v>
      </c>
      <c r="B11" s="6"/>
      <c r="C11" s="6"/>
      <c r="D11" s="6"/>
      <c r="E11" s="6"/>
      <c r="F11" s="6"/>
      <c r="G11" s="6"/>
      <c r="H11" s="6"/>
      <c r="I11" s="25"/>
      <c r="J11" s="6"/>
      <c r="K11" s="6"/>
    </row>
    <row r="12" spans="1:11" x14ac:dyDescent="0.25">
      <c r="A12" s="39"/>
      <c r="B12" s="6" t="s">
        <v>16</v>
      </c>
      <c r="C12" s="2">
        <v>113</v>
      </c>
      <c r="D12" s="1" t="s">
        <v>39</v>
      </c>
      <c r="E12" s="2">
        <v>30</v>
      </c>
      <c r="F12" s="6"/>
      <c r="G12" s="6"/>
      <c r="H12" s="2">
        <v>5</v>
      </c>
      <c r="I12" s="26">
        <v>0.28000000000000003</v>
      </c>
      <c r="J12" s="2">
        <v>0.03</v>
      </c>
      <c r="K12" s="2">
        <v>0.9</v>
      </c>
    </row>
    <row r="13" spans="1:11" x14ac:dyDescent="0.25">
      <c r="A13" s="39"/>
      <c r="B13" s="6" t="s">
        <v>17</v>
      </c>
      <c r="C13" s="2">
        <v>80</v>
      </c>
      <c r="D13" s="1" t="s">
        <v>35</v>
      </c>
      <c r="E13" s="2">
        <v>180</v>
      </c>
      <c r="F13" s="6"/>
      <c r="G13" s="6"/>
      <c r="H13" s="2">
        <v>97</v>
      </c>
      <c r="I13" s="26">
        <v>3.96</v>
      </c>
      <c r="J13" s="2">
        <v>3.8</v>
      </c>
      <c r="K13" s="2">
        <v>11.75</v>
      </c>
    </row>
    <row r="14" spans="1:11" x14ac:dyDescent="0.25">
      <c r="A14" s="39"/>
      <c r="B14" s="6"/>
      <c r="C14" s="2">
        <v>115</v>
      </c>
      <c r="D14" s="16" t="s">
        <v>42</v>
      </c>
      <c r="E14" s="2">
        <v>20</v>
      </c>
      <c r="F14" s="6"/>
      <c r="G14" s="6"/>
      <c r="H14" s="2">
        <v>73.64</v>
      </c>
      <c r="I14" s="26">
        <v>2.488</v>
      </c>
      <c r="J14" s="2">
        <v>0.316</v>
      </c>
      <c r="K14" s="2">
        <v>15.214</v>
      </c>
    </row>
    <row r="15" spans="1:11" x14ac:dyDescent="0.25">
      <c r="A15" s="39"/>
      <c r="B15" s="6" t="s">
        <v>18</v>
      </c>
      <c r="C15" s="2">
        <v>344</v>
      </c>
      <c r="D15" s="16" t="s">
        <v>36</v>
      </c>
      <c r="E15" s="2">
        <v>220</v>
      </c>
      <c r="F15" s="6"/>
      <c r="G15" s="6"/>
      <c r="H15" s="2">
        <v>188.98</v>
      </c>
      <c r="I15" s="26">
        <v>3.95</v>
      </c>
      <c r="J15" s="2">
        <v>8.91</v>
      </c>
      <c r="K15" s="2">
        <v>23.23</v>
      </c>
    </row>
    <row r="16" spans="1:11" x14ac:dyDescent="0.25">
      <c r="A16" s="39"/>
      <c r="B16" s="6"/>
      <c r="C16" s="2">
        <v>242</v>
      </c>
      <c r="D16" s="1" t="s">
        <v>40</v>
      </c>
      <c r="E16" s="2">
        <v>200</v>
      </c>
      <c r="F16" s="6"/>
      <c r="G16" s="6"/>
      <c r="H16" s="2">
        <v>103</v>
      </c>
      <c r="I16" s="26">
        <v>0.3</v>
      </c>
      <c r="J16" s="2">
        <v>0.3</v>
      </c>
      <c r="K16" s="2">
        <v>25.1</v>
      </c>
    </row>
    <row r="17" spans="1:11" x14ac:dyDescent="0.25">
      <c r="A17" s="39"/>
      <c r="B17" s="6" t="s">
        <v>15</v>
      </c>
      <c r="C17" s="2">
        <v>239</v>
      </c>
      <c r="D17" s="1" t="s">
        <v>25</v>
      </c>
      <c r="E17" s="2">
        <v>25</v>
      </c>
      <c r="F17" s="6"/>
      <c r="G17" s="6"/>
      <c r="H17" s="2">
        <v>94</v>
      </c>
      <c r="I17" s="26">
        <v>3.16</v>
      </c>
      <c r="J17" s="2">
        <v>0.4</v>
      </c>
      <c r="K17" s="2">
        <v>19.32</v>
      </c>
    </row>
    <row r="18" spans="1:11" x14ac:dyDescent="0.25">
      <c r="A18" s="39"/>
      <c r="B18" s="6"/>
      <c r="C18" s="2">
        <v>239</v>
      </c>
      <c r="D18" s="1" t="s">
        <v>26</v>
      </c>
      <c r="E18" s="2">
        <v>25</v>
      </c>
      <c r="F18" s="6"/>
      <c r="G18" s="6"/>
      <c r="H18" s="2">
        <v>87</v>
      </c>
      <c r="I18" s="26">
        <v>3.3</v>
      </c>
      <c r="J18" s="2">
        <v>0.6</v>
      </c>
      <c r="K18" s="2">
        <v>16.7</v>
      </c>
    </row>
    <row r="19" spans="1:11" x14ac:dyDescent="0.25">
      <c r="A19" s="39"/>
      <c r="B19" s="6"/>
      <c r="C19" s="2"/>
      <c r="D19" s="1"/>
      <c r="E19" s="2"/>
      <c r="F19" s="6"/>
      <c r="G19" s="6"/>
      <c r="H19" s="2"/>
      <c r="I19" s="26"/>
      <c r="J19" s="2"/>
      <c r="K19" s="2"/>
    </row>
    <row r="20" spans="1:11" x14ac:dyDescent="0.25">
      <c r="A20" s="39" t="s">
        <v>28</v>
      </c>
      <c r="B20" s="6"/>
      <c r="C20" s="2"/>
      <c r="D20" s="1"/>
      <c r="E20" s="4">
        <f>SUM(E12:E18)</f>
        <v>700</v>
      </c>
      <c r="F20" s="6"/>
      <c r="G20" s="6"/>
      <c r="H20" s="4">
        <f>SUM(H12:H18)</f>
        <v>648.62</v>
      </c>
      <c r="I20" s="32">
        <f>SUM(I12:I18)</f>
        <v>17.438000000000002</v>
      </c>
      <c r="J20" s="4">
        <f>SUM(J12:J18)</f>
        <v>14.356000000000002</v>
      </c>
      <c r="K20" s="4">
        <f>SUM(K12:K18)</f>
        <v>112.21400000000001</v>
      </c>
    </row>
    <row r="21" spans="1:11" x14ac:dyDescent="0.25">
      <c r="A21" s="39" t="s">
        <v>20</v>
      </c>
      <c r="B21" s="6"/>
      <c r="C21" s="6"/>
      <c r="D21" s="1"/>
      <c r="E21" s="6"/>
      <c r="F21" s="6"/>
      <c r="G21" s="6"/>
      <c r="H21" s="6"/>
      <c r="I21" s="25"/>
      <c r="J21" s="6"/>
      <c r="K21" s="6"/>
    </row>
    <row r="22" spans="1:11" x14ac:dyDescent="0.25">
      <c r="A22" s="39"/>
      <c r="B22" s="6" t="s">
        <v>15</v>
      </c>
      <c r="C22" s="2">
        <v>401</v>
      </c>
      <c r="D22" s="1" t="s">
        <v>43</v>
      </c>
      <c r="E22" s="2">
        <v>180</v>
      </c>
      <c r="F22" s="6"/>
      <c r="G22" s="6"/>
      <c r="H22" s="2">
        <v>90</v>
      </c>
      <c r="I22" s="26">
        <v>5.22</v>
      </c>
      <c r="J22" s="2">
        <v>4.5</v>
      </c>
      <c r="K22" s="2">
        <v>7.2</v>
      </c>
    </row>
    <row r="23" spans="1:11" x14ac:dyDescent="0.25">
      <c r="A23" s="39"/>
      <c r="B23" s="6"/>
      <c r="C23" s="2">
        <v>609</v>
      </c>
      <c r="D23" s="1" t="s">
        <v>41</v>
      </c>
      <c r="E23" s="2">
        <v>30</v>
      </c>
      <c r="F23" s="6"/>
      <c r="G23" s="6"/>
      <c r="H23" s="2">
        <v>125.1</v>
      </c>
      <c r="I23" s="26">
        <v>2.25</v>
      </c>
      <c r="J23" s="2">
        <v>2.94</v>
      </c>
      <c r="K23" s="2">
        <v>22.32</v>
      </c>
    </row>
    <row r="24" spans="1:11" x14ac:dyDescent="0.25">
      <c r="A24" s="39"/>
      <c r="B24" s="6"/>
      <c r="C24" s="2"/>
      <c r="D24" s="6"/>
      <c r="E24" s="4">
        <f t="shared" ref="E24" si="2">SUM(E22:E23)</f>
        <v>210</v>
      </c>
      <c r="F24" s="6"/>
      <c r="G24" s="6"/>
      <c r="H24" s="4">
        <f t="shared" ref="H24:K24" si="3">SUM(H22:H23)</f>
        <v>215.1</v>
      </c>
      <c r="I24" s="32">
        <f t="shared" si="3"/>
        <v>7.47</v>
      </c>
      <c r="J24" s="4">
        <f t="shared" si="3"/>
        <v>7.4399999999999995</v>
      </c>
      <c r="K24" s="4">
        <f t="shared" si="3"/>
        <v>29.52</v>
      </c>
    </row>
    <row r="25" spans="1:11" x14ac:dyDescent="0.25">
      <c r="A25" s="39"/>
      <c r="B25" s="6"/>
      <c r="C25" s="6"/>
      <c r="D25" s="6"/>
      <c r="E25" s="6"/>
      <c r="F25" s="6"/>
      <c r="G25" s="6"/>
      <c r="H25" s="6"/>
      <c r="I25" s="25"/>
      <c r="J25" s="6"/>
      <c r="K25" s="6"/>
    </row>
    <row r="26" spans="1:11" x14ac:dyDescent="0.25">
      <c r="A26" s="39" t="s">
        <v>19</v>
      </c>
      <c r="B26" s="6"/>
      <c r="C26" s="6"/>
      <c r="D26" s="6"/>
      <c r="E26" s="6"/>
      <c r="F26" s="6"/>
      <c r="G26" s="6"/>
      <c r="H26" s="6"/>
      <c r="I26" s="25"/>
      <c r="J26" s="6"/>
      <c r="K26" s="6"/>
    </row>
    <row r="27" spans="1:11" x14ac:dyDescent="0.25">
      <c r="A27" s="39"/>
      <c r="B27" s="6" t="s">
        <v>14</v>
      </c>
      <c r="C27" s="2">
        <v>252</v>
      </c>
      <c r="D27" s="1" t="s">
        <v>45</v>
      </c>
      <c r="E27" s="2">
        <v>100</v>
      </c>
      <c r="F27" s="6"/>
      <c r="G27" s="6"/>
      <c r="H27" s="2">
        <v>134</v>
      </c>
      <c r="I27" s="26">
        <v>13.3</v>
      </c>
      <c r="J27" s="2">
        <v>4.7</v>
      </c>
      <c r="K27" s="2">
        <v>9.59</v>
      </c>
    </row>
    <row r="28" spans="1:11" x14ac:dyDescent="0.25">
      <c r="A28" s="39"/>
      <c r="B28" s="6"/>
      <c r="C28" s="2">
        <v>24</v>
      </c>
      <c r="D28" s="1" t="s">
        <v>47</v>
      </c>
      <c r="E28" s="2">
        <v>60</v>
      </c>
      <c r="F28" s="6"/>
      <c r="G28" s="6"/>
      <c r="H28" s="2">
        <v>222</v>
      </c>
      <c r="I28" s="26">
        <v>8.9</v>
      </c>
      <c r="J28" s="2">
        <v>15.3</v>
      </c>
      <c r="K28" s="2">
        <v>13.1</v>
      </c>
    </row>
    <row r="29" spans="1:11" x14ac:dyDescent="0.25">
      <c r="A29" s="39"/>
      <c r="B29" s="6" t="s">
        <v>15</v>
      </c>
      <c r="C29" s="2">
        <v>393</v>
      </c>
      <c r="D29" s="1" t="s">
        <v>37</v>
      </c>
      <c r="E29" s="2">
        <v>180</v>
      </c>
      <c r="F29" s="6"/>
      <c r="G29" s="6"/>
      <c r="H29" s="2">
        <v>40</v>
      </c>
      <c r="I29" s="26">
        <v>0.06</v>
      </c>
      <c r="J29" s="2">
        <v>0.01</v>
      </c>
      <c r="K29" s="2">
        <v>9.99</v>
      </c>
    </row>
    <row r="30" spans="1:11" x14ac:dyDescent="0.25">
      <c r="A30" s="39"/>
      <c r="B30" s="6"/>
      <c r="C30" s="2">
        <v>239</v>
      </c>
      <c r="D30" s="1" t="s">
        <v>26</v>
      </c>
      <c r="E30" s="2">
        <v>25</v>
      </c>
      <c r="F30" s="6"/>
      <c r="G30" s="6"/>
      <c r="H30" s="2">
        <v>87</v>
      </c>
      <c r="I30" s="26">
        <v>3.3</v>
      </c>
      <c r="J30" s="2">
        <v>0.6</v>
      </c>
      <c r="K30" s="2">
        <v>16.7</v>
      </c>
    </row>
    <row r="31" spans="1:11" x14ac:dyDescent="0.25">
      <c r="A31" s="39" t="s">
        <v>27</v>
      </c>
      <c r="B31" s="6"/>
      <c r="C31" s="6"/>
      <c r="D31" s="6"/>
      <c r="E31" s="4">
        <f>SUM(E27:E30)</f>
        <v>365</v>
      </c>
      <c r="F31" s="6"/>
      <c r="G31" s="6"/>
      <c r="H31" s="4">
        <f>SUM(H27:H30)</f>
        <v>483</v>
      </c>
      <c r="I31" s="32">
        <f>SUM(I27:I30)</f>
        <v>25.560000000000002</v>
      </c>
      <c r="J31" s="4">
        <f>SUM(J27:J30)</f>
        <v>20.610000000000003</v>
      </c>
      <c r="K31" s="4">
        <f>SUM(K27:K30)</f>
        <v>49.379999999999995</v>
      </c>
    </row>
    <row r="32" spans="1:11" x14ac:dyDescent="0.25">
      <c r="A32" s="39" t="s">
        <v>30</v>
      </c>
      <c r="B32" s="6"/>
      <c r="C32" s="6"/>
      <c r="D32" s="6"/>
      <c r="E32" s="4">
        <f>E7+E9+E20+E24+E31</f>
        <v>1860</v>
      </c>
      <c r="F32" s="6"/>
      <c r="G32" s="6"/>
      <c r="H32" s="4">
        <f>H7+H9+H20+H24+H31</f>
        <v>1840.2199999999998</v>
      </c>
      <c r="I32" s="32">
        <f>I7+I9+I20+I24+I31</f>
        <v>64.867999999999995</v>
      </c>
      <c r="J32" s="4">
        <f>J31+J24+J20+J9+J7</f>
        <v>57.996000000000009</v>
      </c>
      <c r="K32" s="4">
        <f>K31+K24+K20+K9+K7</f>
        <v>264.91399999999999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25"/>
      <c r="J33" s="6"/>
      <c r="K33" s="6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лет_ОВЗ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2025-07-25T05:35:38Z</dcterms:modified>
</cp:coreProperties>
</file>