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11" r:id="rId2"/>
    <sheet name="3-7 лет_ОВЗ" sheetId="13" r:id="rId3"/>
  </sheets>
  <calcPr calcId="152511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3" l="1"/>
  <c r="J30" i="13"/>
  <c r="J31" i="13" s="1"/>
  <c r="I30" i="13"/>
  <c r="H30" i="13"/>
  <c r="E30" i="13"/>
  <c r="K23" i="13"/>
  <c r="J23" i="13"/>
  <c r="I23" i="13"/>
  <c r="H23" i="13"/>
  <c r="E23" i="13"/>
  <c r="K19" i="13"/>
  <c r="J19" i="13"/>
  <c r="I19" i="13"/>
  <c r="H19" i="13"/>
  <c r="E19" i="13"/>
  <c r="K9" i="13"/>
  <c r="K31" i="13" s="1"/>
  <c r="J9" i="13"/>
  <c r="I9" i="13"/>
  <c r="H9" i="13"/>
  <c r="E9" i="13"/>
  <c r="E31" i="13" s="1"/>
  <c r="K7" i="13"/>
  <c r="J7" i="13"/>
  <c r="I7" i="13"/>
  <c r="I31" i="13" s="1"/>
  <c r="H7" i="13"/>
  <c r="H31" i="13" s="1"/>
  <c r="E7" i="13"/>
  <c r="K30" i="11" l="1"/>
  <c r="J30" i="11"/>
  <c r="I30" i="11"/>
  <c r="H30" i="11"/>
  <c r="E30" i="11"/>
  <c r="K30" i="9"/>
  <c r="J30" i="9"/>
  <c r="I30" i="9"/>
  <c r="H23" i="9"/>
  <c r="H30" i="9"/>
  <c r="E30" i="9"/>
  <c r="K23" i="11"/>
  <c r="J23" i="11"/>
  <c r="I23" i="11"/>
  <c r="H23" i="11"/>
  <c r="E23" i="11"/>
  <c r="K19" i="11"/>
  <c r="J19" i="11"/>
  <c r="I19" i="11"/>
  <c r="H19" i="11"/>
  <c r="E19" i="11"/>
  <c r="K9" i="11"/>
  <c r="J9" i="11"/>
  <c r="I9" i="11"/>
  <c r="H9" i="11"/>
  <c r="E9" i="11"/>
  <c r="K7" i="11"/>
  <c r="J7" i="11"/>
  <c r="I7" i="11"/>
  <c r="H7" i="11"/>
  <c r="E7" i="11"/>
  <c r="K9" i="9"/>
  <c r="J9" i="9"/>
  <c r="I9" i="9"/>
  <c r="H9" i="9"/>
  <c r="E9" i="9"/>
  <c r="K19" i="9"/>
  <c r="J19" i="9"/>
  <c r="I19" i="9"/>
  <c r="H19" i="9"/>
  <c r="E19" i="9"/>
  <c r="J7" i="9"/>
  <c r="H7" i="9"/>
  <c r="I7" i="9"/>
  <c r="E7" i="9"/>
  <c r="H31" i="11" l="1"/>
  <c r="I31" i="11"/>
  <c r="J31" i="11"/>
  <c r="E31" i="11"/>
  <c r="K31" i="11"/>
  <c r="K23" i="9" l="1"/>
  <c r="J23" i="9"/>
  <c r="I23" i="9"/>
  <c r="E23" i="9"/>
  <c r="E31" i="9" s="1"/>
  <c r="H31" i="9" l="1"/>
  <c r="J31" i="9"/>
  <c r="I31" i="9"/>
  <c r="K7" i="9" l="1"/>
  <c r="K31" i="9" s="1"/>
</calcChain>
</file>

<file path=xl/sharedStrings.xml><?xml version="1.0" encoding="utf-8"?>
<sst xmlns="http://schemas.openxmlformats.org/spreadsheetml/2006/main" count="150" uniqueCount="46">
  <si>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</si>
  <si>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</si>
  <si>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</si>
  <si>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</si>
  <si>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</si>
  <si>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</si>
  <si>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</si>
  <si>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</si>
  <si>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</si>
  <si>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</si>
  <si>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</si>
  <si>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</si>
  <si>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</si>
  <si>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</si>
  <si>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</si>
  <si>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</si>
  <si>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</si>
  <si>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</si>
  <si>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</si>
  <si>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</si>
  <si>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</si>
  <si>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</si>
  <si>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</si>
  <si>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</si>
  <si>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Хлеб пшеничный</t>
  </si>
  <si>
    <t>Хлеб ржаной</t>
  </si>
  <si>
    <t>итого за ужин</t>
  </si>
  <si>
    <t>итого за обед</t>
  </si>
  <si>
    <t>итого за завтрак</t>
  </si>
  <si>
    <t>итого за день</t>
  </si>
  <si>
    <t>итого за завтрак 2</t>
  </si>
  <si>
    <t>Каша манная молочная жидкая</t>
  </si>
  <si>
    <t>Молоко кипяченое</t>
  </si>
  <si>
    <t>Чай с сахаром</t>
  </si>
  <si>
    <t>Кофейный напиток с молоком</t>
  </si>
  <si>
    <t>МБДОУ д/с № 306</t>
  </si>
  <si>
    <t>Икра кабачковая</t>
  </si>
  <si>
    <t>Сырники</t>
  </si>
  <si>
    <t>Печенье</t>
  </si>
  <si>
    <t>Джем</t>
  </si>
  <si>
    <t>Бутерброд с маслом</t>
  </si>
  <si>
    <t>Яблоко свежее</t>
  </si>
  <si>
    <t>Суп из овощей</t>
  </si>
  <si>
    <t>Плов из говядины</t>
  </si>
  <si>
    <t>Кисель из свежих  ягод (брусника)</t>
  </si>
  <si>
    <t>Плов из отварного мяса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</si>
</sst>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justify" vertic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2" fillId="0" borderId="1" xfId="0" applyFont="1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/>
    <xf numFmtId="16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workbookViewId="0">
      <selection activeCell="E33" sqref="E33"/>
    </sheetView>
  </sheetViews>
  <sheetFormatPr defaultRowHeight="15" x14ac:dyDescent="0.25"/>
  <cols>
    <col min="1" max="1" width="18.140625" customWidth="1"/>
    <col min="2" max="2" width="22" customWidth="1"/>
    <col min="3" max="3" width="15" customWidth="1"/>
    <col min="4" max="4" width="37.7109375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8" t="s">
        <v>0</v>
      </c>
      <c r="B1" s="27" t="s">
        <v>35</v>
      </c>
      <c r="C1" s="27"/>
      <c r="D1" s="27"/>
      <c r="E1" s="8" t="s">
        <v>1</v>
      </c>
      <c r="F1" s="8"/>
      <c r="G1" s="27"/>
      <c r="H1" s="27"/>
      <c r="I1" s="27"/>
      <c r="J1" s="9" t="s">
        <v>2</v>
      </c>
      <c r="K1" s="8">
        <v>8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8" t="s">
        <v>23</v>
      </c>
      <c r="B3" s="7" t="s">
        <v>14</v>
      </c>
      <c r="C3" s="2">
        <v>90</v>
      </c>
      <c r="D3" s="1" t="s">
        <v>31</v>
      </c>
      <c r="E3" s="13">
        <v>150</v>
      </c>
      <c r="F3" s="7"/>
      <c r="G3" s="7"/>
      <c r="H3" s="6">
        <v>162</v>
      </c>
      <c r="I3" s="6">
        <v>4.53</v>
      </c>
      <c r="J3" s="6">
        <v>5.88</v>
      </c>
      <c r="K3" s="6">
        <v>22.7</v>
      </c>
    </row>
    <row r="4" spans="1:11" ht="15.75" x14ac:dyDescent="0.25">
      <c r="A4" s="8"/>
      <c r="B4" s="23" t="s">
        <v>15</v>
      </c>
      <c r="C4" s="16">
        <v>365</v>
      </c>
      <c r="D4" s="22" t="s">
        <v>34</v>
      </c>
      <c r="E4" s="3">
        <v>150</v>
      </c>
      <c r="F4" s="7"/>
      <c r="G4" s="7"/>
      <c r="H4" s="6">
        <v>70</v>
      </c>
      <c r="I4" s="6">
        <v>2.34</v>
      </c>
      <c r="J4" s="6">
        <v>2</v>
      </c>
      <c r="K4" s="6">
        <v>10.63</v>
      </c>
    </row>
    <row r="5" spans="1:11" x14ac:dyDescent="0.25">
      <c r="A5" s="8"/>
      <c r="B5" s="7"/>
      <c r="C5" s="16">
        <v>3</v>
      </c>
      <c r="D5" s="22" t="s">
        <v>40</v>
      </c>
      <c r="E5" s="2">
        <v>35</v>
      </c>
      <c r="F5" s="7"/>
      <c r="G5" s="7"/>
      <c r="H5" s="2">
        <v>136</v>
      </c>
      <c r="I5" s="2">
        <v>2.4500000000000002</v>
      </c>
      <c r="J5" s="2">
        <v>7.55</v>
      </c>
      <c r="K5" s="2">
        <v>14.62</v>
      </c>
    </row>
    <row r="6" spans="1:11" x14ac:dyDescent="0.25">
      <c r="A6" s="8"/>
      <c r="B6" s="7"/>
      <c r="E6" s="2"/>
      <c r="F6" s="7"/>
      <c r="G6" s="7"/>
      <c r="H6" s="2"/>
      <c r="I6" s="2"/>
      <c r="J6" s="2"/>
      <c r="K6" s="2"/>
    </row>
    <row r="7" spans="1:11" x14ac:dyDescent="0.25">
      <c r="A7" s="8" t="s">
        <v>28</v>
      </c>
      <c r="B7" s="7"/>
      <c r="C7" s="2"/>
      <c r="D7" s="7"/>
      <c r="E7" s="4">
        <f>SUM(E3:E6)</f>
        <v>335</v>
      </c>
      <c r="F7" s="7"/>
      <c r="G7" s="7"/>
      <c r="H7" s="4">
        <f>SUM(H3:H6)</f>
        <v>368</v>
      </c>
      <c r="I7" s="15">
        <f>SUM(I3:I6)</f>
        <v>9.32</v>
      </c>
      <c r="J7" s="15">
        <f>SUM(J3:J6)</f>
        <v>15.43</v>
      </c>
      <c r="K7" s="4">
        <f>SUM(K3:K6)</f>
        <v>47.949999999999996</v>
      </c>
    </row>
    <row r="8" spans="1:11" x14ac:dyDescent="0.25">
      <c r="A8" s="8" t="s">
        <v>22</v>
      </c>
      <c r="B8" s="7"/>
      <c r="C8" s="24">
        <v>368</v>
      </c>
      <c r="D8" s="7" t="s">
        <v>41</v>
      </c>
      <c r="E8" s="24">
        <v>75</v>
      </c>
      <c r="F8" s="24"/>
      <c r="G8" s="24"/>
      <c r="H8" s="24">
        <v>21</v>
      </c>
      <c r="I8" s="2">
        <v>1.1200000000000001</v>
      </c>
      <c r="J8" s="2">
        <v>0.37</v>
      </c>
      <c r="K8" s="2">
        <v>15.75</v>
      </c>
    </row>
    <row r="9" spans="1:11" x14ac:dyDescent="0.25">
      <c r="A9" s="8" t="s">
        <v>30</v>
      </c>
      <c r="B9" s="7"/>
      <c r="C9" s="7"/>
      <c r="D9" s="1"/>
      <c r="E9" s="4">
        <f>SUM(E8)</f>
        <v>75</v>
      </c>
      <c r="F9" s="7"/>
      <c r="G9" s="7"/>
      <c r="H9" s="4">
        <f>SUM(H8)</f>
        <v>21</v>
      </c>
      <c r="I9" s="4">
        <f>SUM(I8)</f>
        <v>1.1200000000000001</v>
      </c>
      <c r="J9" s="4">
        <f>SUM(J8)</f>
        <v>0.37</v>
      </c>
      <c r="K9" s="4">
        <f>SUM(K8)</f>
        <v>15.75</v>
      </c>
    </row>
    <row r="10" spans="1:11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8"/>
      <c r="B12" s="7" t="s">
        <v>16</v>
      </c>
      <c r="C12" s="2">
        <v>121</v>
      </c>
      <c r="D12" s="1" t="s">
        <v>36</v>
      </c>
      <c r="E12" s="2">
        <v>40</v>
      </c>
      <c r="F12" s="7"/>
      <c r="G12" s="7"/>
      <c r="H12" s="2">
        <v>47.6</v>
      </c>
      <c r="I12" s="2">
        <v>0.76</v>
      </c>
      <c r="J12" s="2">
        <v>3.56</v>
      </c>
      <c r="K12" s="2">
        <v>3.08</v>
      </c>
    </row>
    <row r="13" spans="1:11" x14ac:dyDescent="0.25">
      <c r="A13" s="8"/>
      <c r="B13" s="7" t="s">
        <v>17</v>
      </c>
      <c r="C13" s="2">
        <v>35</v>
      </c>
      <c r="D13" s="1" t="s">
        <v>42</v>
      </c>
      <c r="E13" s="2">
        <v>150</v>
      </c>
      <c r="F13" s="7"/>
      <c r="G13" s="7"/>
      <c r="H13" s="2">
        <v>69</v>
      </c>
      <c r="I13" s="2">
        <v>1.1599999999999999</v>
      </c>
      <c r="J13" s="2">
        <v>3.52</v>
      </c>
      <c r="K13" s="2">
        <v>7.55</v>
      </c>
    </row>
    <row r="14" spans="1:11" x14ac:dyDescent="0.25">
      <c r="A14" s="8"/>
      <c r="B14" s="7" t="s">
        <v>18</v>
      </c>
      <c r="C14" s="2">
        <v>163</v>
      </c>
      <c r="D14" s="26" t="s">
        <v>45</v>
      </c>
      <c r="E14" s="2">
        <v>150</v>
      </c>
      <c r="F14" s="7"/>
      <c r="G14" s="7"/>
      <c r="H14" s="2">
        <v>313.77999999999997</v>
      </c>
      <c r="I14" s="2">
        <v>18.25</v>
      </c>
      <c r="J14" s="2">
        <v>15.52</v>
      </c>
      <c r="K14" s="2">
        <v>25.28</v>
      </c>
    </row>
    <row r="15" spans="1:11" hidden="1" x14ac:dyDescent="0.25">
      <c r="A15" s="8"/>
      <c r="B15" s="7"/>
      <c r="C15" s="2"/>
      <c r="D15" s="17"/>
      <c r="E15" s="2"/>
      <c r="F15" s="7"/>
      <c r="G15" s="7"/>
      <c r="H15" s="2"/>
      <c r="I15" s="2"/>
      <c r="J15" s="2"/>
      <c r="K15" s="2"/>
    </row>
    <row r="16" spans="1:11" x14ac:dyDescent="0.25">
      <c r="A16" s="8"/>
      <c r="B16" s="7" t="s">
        <v>15</v>
      </c>
      <c r="C16" s="2">
        <v>378</v>
      </c>
      <c r="D16" s="1" t="s">
        <v>44</v>
      </c>
      <c r="E16" s="2">
        <v>180</v>
      </c>
      <c r="F16" s="7"/>
      <c r="G16" s="7"/>
      <c r="H16" s="2">
        <v>98</v>
      </c>
      <c r="I16" s="2">
        <v>0.11</v>
      </c>
      <c r="J16" s="2">
        <v>0.09</v>
      </c>
      <c r="K16" s="2">
        <v>24.34</v>
      </c>
    </row>
    <row r="17" spans="1:11" x14ac:dyDescent="0.25">
      <c r="A17" s="8"/>
      <c r="B17" s="7"/>
      <c r="C17" s="2">
        <v>239</v>
      </c>
      <c r="D17" s="1" t="s">
        <v>24</v>
      </c>
      <c r="E17" s="2">
        <v>20</v>
      </c>
      <c r="F17" s="7"/>
      <c r="G17" s="7"/>
      <c r="H17" s="2">
        <v>47</v>
      </c>
      <c r="I17" s="2">
        <v>1.58</v>
      </c>
      <c r="J17" s="2">
        <v>0.2</v>
      </c>
      <c r="K17" s="2">
        <v>9.66</v>
      </c>
    </row>
    <row r="18" spans="1:11" x14ac:dyDescent="0.25">
      <c r="A18" s="8"/>
      <c r="B18" s="7"/>
      <c r="C18" s="2">
        <v>239</v>
      </c>
      <c r="D18" s="1" t="s">
        <v>25</v>
      </c>
      <c r="E18" s="2">
        <v>20</v>
      </c>
      <c r="F18" s="7"/>
      <c r="G18" s="7"/>
      <c r="H18" s="2">
        <v>70</v>
      </c>
      <c r="I18" s="2">
        <v>2.64</v>
      </c>
      <c r="J18" s="2">
        <v>0.48</v>
      </c>
      <c r="K18" s="2">
        <v>13.36</v>
      </c>
    </row>
    <row r="19" spans="1:11" x14ac:dyDescent="0.25">
      <c r="A19" s="8" t="s">
        <v>27</v>
      </c>
      <c r="B19" s="7"/>
      <c r="C19" s="2"/>
      <c r="D19" s="1"/>
      <c r="E19" s="5">
        <f>SUM(E12:E18)</f>
        <v>560</v>
      </c>
      <c r="F19" s="7"/>
      <c r="G19" s="7"/>
      <c r="H19" s="5">
        <f>SUM(H12:H18)</f>
        <v>645.38</v>
      </c>
      <c r="I19" s="5">
        <f>SUM(I12:I18)</f>
        <v>24.5</v>
      </c>
      <c r="J19" s="5">
        <f>SUM(J12:J18)</f>
        <v>23.37</v>
      </c>
      <c r="K19" s="5">
        <f>SUM(K12:K18)</f>
        <v>83.27</v>
      </c>
    </row>
    <row r="20" spans="1:11" x14ac:dyDescent="0.25">
      <c r="A20" s="8" t="s">
        <v>20</v>
      </c>
      <c r="B20" s="7"/>
      <c r="C20" s="7"/>
      <c r="D20" s="1"/>
      <c r="E20" s="7"/>
      <c r="F20" s="7"/>
      <c r="G20" s="7"/>
      <c r="H20" s="7"/>
      <c r="I20" s="7"/>
      <c r="J20" s="7"/>
      <c r="K20" s="7"/>
    </row>
    <row r="21" spans="1:11" x14ac:dyDescent="0.25">
      <c r="A21" s="8"/>
      <c r="B21" s="7" t="s">
        <v>15</v>
      </c>
      <c r="C21" s="2">
        <v>400</v>
      </c>
      <c r="D21" s="1" t="s">
        <v>32</v>
      </c>
      <c r="E21" s="2">
        <v>150</v>
      </c>
      <c r="F21" s="7"/>
      <c r="G21" s="7"/>
      <c r="H21" s="2">
        <v>102</v>
      </c>
      <c r="I21" s="2">
        <v>5.48</v>
      </c>
      <c r="J21" s="2">
        <v>4.88</v>
      </c>
      <c r="K21" s="2">
        <v>9.07</v>
      </c>
    </row>
    <row r="22" spans="1:11" x14ac:dyDescent="0.25">
      <c r="A22" s="8"/>
      <c r="B22" s="7"/>
      <c r="C22" s="2">
        <v>281</v>
      </c>
      <c r="D22" s="1" t="s">
        <v>38</v>
      </c>
      <c r="E22" s="2">
        <v>20</v>
      </c>
      <c r="F22" s="7"/>
      <c r="G22" s="7"/>
      <c r="H22" s="2">
        <v>83.4</v>
      </c>
      <c r="I22" s="28">
        <v>45778</v>
      </c>
      <c r="J22" s="2">
        <v>1.96</v>
      </c>
      <c r="K22" s="2">
        <v>14.8</v>
      </c>
    </row>
    <row r="23" spans="1:11" x14ac:dyDescent="0.25">
      <c r="A23" s="8"/>
      <c r="B23" s="7"/>
      <c r="C23" s="2"/>
      <c r="D23" s="7"/>
      <c r="E23" s="5">
        <f>SUM(E21:E22)</f>
        <v>170</v>
      </c>
      <c r="F23" s="7"/>
      <c r="G23" s="7"/>
      <c r="H23" s="5">
        <f>H21+H22</f>
        <v>185.4</v>
      </c>
      <c r="I23" s="5">
        <f t="shared" ref="I23:K23" si="0">SUM(I21:I22)</f>
        <v>45783.48</v>
      </c>
      <c r="J23" s="5">
        <f t="shared" si="0"/>
        <v>6.84</v>
      </c>
      <c r="K23" s="5">
        <f t="shared" si="0"/>
        <v>23.87</v>
      </c>
    </row>
    <row r="24" spans="1:11" x14ac:dyDescent="0.25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8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8"/>
      <c r="B26" s="7" t="s">
        <v>14</v>
      </c>
      <c r="C26" s="2">
        <v>231</v>
      </c>
      <c r="D26" s="1" t="s">
        <v>37</v>
      </c>
      <c r="E26" s="2">
        <v>100</v>
      </c>
      <c r="F26" s="7"/>
      <c r="G26" s="7"/>
      <c r="H26" s="2">
        <v>232</v>
      </c>
      <c r="I26" s="2">
        <v>18.600000000000001</v>
      </c>
      <c r="J26" s="2">
        <v>12.7</v>
      </c>
      <c r="K26" s="2">
        <v>10.8</v>
      </c>
    </row>
    <row r="27" spans="1:11" x14ac:dyDescent="0.25">
      <c r="A27" s="8"/>
      <c r="B27" s="7"/>
      <c r="C27" s="2">
        <v>351</v>
      </c>
      <c r="D27" s="1" t="s">
        <v>39</v>
      </c>
      <c r="E27" s="2">
        <v>15</v>
      </c>
      <c r="F27" s="7"/>
      <c r="G27" s="7"/>
      <c r="H27" s="2">
        <v>0</v>
      </c>
      <c r="I27" s="2">
        <v>0</v>
      </c>
      <c r="J27" s="2">
        <v>3.75</v>
      </c>
      <c r="K27" s="2">
        <v>67</v>
      </c>
    </row>
    <row r="28" spans="1:11" x14ac:dyDescent="0.25">
      <c r="A28" s="8"/>
      <c r="B28" s="7" t="s">
        <v>15</v>
      </c>
      <c r="C28" s="2">
        <v>392</v>
      </c>
      <c r="D28" s="1" t="s">
        <v>33</v>
      </c>
      <c r="E28" s="2">
        <v>150</v>
      </c>
      <c r="F28" s="7"/>
      <c r="G28" s="7"/>
      <c r="H28" s="2">
        <v>28</v>
      </c>
      <c r="I28" s="2">
        <v>0.04</v>
      </c>
      <c r="J28" s="2">
        <v>0.01</v>
      </c>
      <c r="K28" s="2">
        <v>6.99</v>
      </c>
    </row>
    <row r="29" spans="1:11" x14ac:dyDescent="0.25">
      <c r="A29" s="8"/>
      <c r="B29" s="7"/>
      <c r="C29" s="2">
        <v>239</v>
      </c>
      <c r="D29" s="1" t="s">
        <v>24</v>
      </c>
      <c r="E29" s="2">
        <v>15</v>
      </c>
      <c r="F29" s="7"/>
      <c r="G29" s="7"/>
      <c r="H29" s="2">
        <v>47</v>
      </c>
      <c r="I29" s="2">
        <v>1.58</v>
      </c>
      <c r="J29" s="2">
        <v>0.2</v>
      </c>
      <c r="K29" s="2">
        <v>9.66</v>
      </c>
    </row>
    <row r="30" spans="1:11" x14ac:dyDescent="0.25">
      <c r="A30" s="8" t="s">
        <v>26</v>
      </c>
      <c r="B30" s="7"/>
      <c r="C30" s="7"/>
      <c r="D30" s="7"/>
      <c r="E30" s="5">
        <f>SUM(E26:E29)</f>
        <v>280</v>
      </c>
      <c r="F30" s="7"/>
      <c r="G30" s="7"/>
      <c r="H30" s="5">
        <f>SUM(H26:H29)</f>
        <v>307</v>
      </c>
      <c r="I30" s="5">
        <f>SUM(I26:I29)</f>
        <v>20.22</v>
      </c>
      <c r="J30" s="5">
        <f>SUM(J26:J29)</f>
        <v>16.66</v>
      </c>
      <c r="K30" s="5">
        <f>SUM(K26:K29)</f>
        <v>94.449999999999989</v>
      </c>
    </row>
    <row r="31" spans="1:11" x14ac:dyDescent="0.25">
      <c r="A31" s="8" t="s">
        <v>29</v>
      </c>
      <c r="B31" s="7"/>
      <c r="C31" s="7"/>
      <c r="D31" s="7"/>
      <c r="E31" s="5">
        <f>E7+E9+E19+E23+E30</f>
        <v>1420</v>
      </c>
      <c r="F31" s="7"/>
      <c r="G31" s="7"/>
      <c r="H31" s="5">
        <f>H7+H9+H19+H23+H30</f>
        <v>1526.7800000000002</v>
      </c>
      <c r="I31" s="5">
        <f>I7+I9+I19+I23+I30</f>
        <v>45838.640000000007</v>
      </c>
      <c r="J31" s="5">
        <f>J30+J23+J19+J9+J7</f>
        <v>62.67</v>
      </c>
      <c r="K31" s="5">
        <f>K30+K23+K19+K9+K7</f>
        <v>265.28999999999996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12"/>
      <c r="C33" s="18"/>
      <c r="D33" s="19"/>
      <c r="E33" s="18"/>
      <c r="H33" s="18"/>
      <c r="I33" s="18"/>
      <c r="J33" s="18"/>
      <c r="K33" s="18"/>
    </row>
    <row r="34" spans="1:11" x14ac:dyDescent="0.25">
      <c r="A34" s="12"/>
      <c r="E34" s="20"/>
      <c r="H34" s="20"/>
      <c r="I34" s="20"/>
      <c r="J34" s="20"/>
      <c r="K34" s="20"/>
    </row>
    <row r="35" spans="1:11" x14ac:dyDescent="0.25">
      <c r="A35" s="12"/>
      <c r="E35" s="20"/>
      <c r="H35" s="20"/>
      <c r="I35" s="20"/>
      <c r="J35" s="20"/>
      <c r="K35" s="20"/>
    </row>
    <row r="36" spans="1:11" s="12" customFormat="1" x14ac:dyDescent="0.25">
      <c r="E36" s="21"/>
    </row>
  </sheetData>
  <mergeCells count="2">
    <mergeCell ref="B1:D1"/>
    <mergeCell ref="G1:I1"/>
  </mergeCells>
  <pageMargins left="0.7" right="0.7" top="0.75" bottom="0.75" header="0.3" footer="0.3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sqref="A1:K32"/>
    </sheetView>
  </sheetViews>
  <sheetFormatPr defaultRowHeight="15" x14ac:dyDescent="0.25"/>
  <cols>
    <col min="1" max="1" width="18.140625" customWidth="1"/>
    <col min="2" max="2" width="22.140625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8" t="s">
        <v>0</v>
      </c>
      <c r="B1" s="27" t="s">
        <v>35</v>
      </c>
      <c r="C1" s="27"/>
      <c r="D1" s="27"/>
      <c r="E1" s="8" t="s">
        <v>1</v>
      </c>
      <c r="F1" s="8"/>
      <c r="G1" s="27"/>
      <c r="H1" s="27"/>
      <c r="I1" s="27"/>
      <c r="J1" s="9" t="s">
        <v>2</v>
      </c>
      <c r="K1" s="8">
        <v>8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8" t="s">
        <v>23</v>
      </c>
      <c r="B3" s="7" t="s">
        <v>14</v>
      </c>
      <c r="C3" s="2">
        <v>90</v>
      </c>
      <c r="D3" s="1" t="s">
        <v>31</v>
      </c>
      <c r="E3" s="2">
        <v>180</v>
      </c>
      <c r="F3" s="7"/>
      <c r="G3" s="7"/>
      <c r="H3" s="6">
        <v>193</v>
      </c>
      <c r="I3" s="6">
        <v>5.39</v>
      </c>
      <c r="J3" s="6">
        <v>7</v>
      </c>
      <c r="K3" s="6">
        <v>27.05</v>
      </c>
    </row>
    <row r="4" spans="1:11" ht="15.75" hidden="1" x14ac:dyDescent="0.25">
      <c r="A4" s="8"/>
      <c r="B4" s="23"/>
      <c r="C4" s="16"/>
      <c r="D4" s="22"/>
      <c r="E4" s="3"/>
      <c r="F4" s="7"/>
      <c r="G4" s="7"/>
      <c r="H4" s="6"/>
      <c r="I4" s="6"/>
      <c r="J4" s="6"/>
      <c r="K4" s="6"/>
    </row>
    <row r="5" spans="1:11" ht="15.75" x14ac:dyDescent="0.25">
      <c r="A5" s="8"/>
      <c r="B5" s="7" t="s">
        <v>15</v>
      </c>
      <c r="C5" s="16">
        <v>395</v>
      </c>
      <c r="D5" s="22" t="s">
        <v>34</v>
      </c>
      <c r="E5" s="14">
        <v>180</v>
      </c>
      <c r="F5" s="7"/>
      <c r="G5" s="7"/>
      <c r="H5" s="6">
        <v>91</v>
      </c>
      <c r="I5" s="6">
        <v>2.85</v>
      </c>
      <c r="J5" s="6">
        <v>2.61</v>
      </c>
      <c r="K5" s="6">
        <v>14.36</v>
      </c>
    </row>
    <row r="6" spans="1:11" x14ac:dyDescent="0.25">
      <c r="A6" s="8"/>
      <c r="B6" s="7"/>
      <c r="C6" s="16">
        <v>3</v>
      </c>
      <c r="D6" s="22" t="s">
        <v>40</v>
      </c>
      <c r="E6" s="2">
        <v>37</v>
      </c>
      <c r="F6" s="7"/>
      <c r="G6" s="7"/>
      <c r="H6" s="2">
        <v>160.5</v>
      </c>
      <c r="I6" s="2">
        <v>2.89</v>
      </c>
      <c r="J6" s="2">
        <v>8.91</v>
      </c>
      <c r="K6" s="2">
        <v>17.25</v>
      </c>
    </row>
    <row r="7" spans="1:11" x14ac:dyDescent="0.25">
      <c r="A7" s="8" t="s">
        <v>28</v>
      </c>
      <c r="B7" s="7"/>
      <c r="C7" s="2"/>
      <c r="D7" s="7"/>
      <c r="E7" s="4">
        <f>SUM(E3:E6)</f>
        <v>397</v>
      </c>
      <c r="F7" s="7"/>
      <c r="G7" s="7"/>
      <c r="H7" s="4">
        <f>SUM(H3:H6)</f>
        <v>444.5</v>
      </c>
      <c r="I7" s="15">
        <f>SUM(I3:I6)</f>
        <v>11.13</v>
      </c>
      <c r="J7" s="15">
        <f>SUM(J3:J6)</f>
        <v>18.52</v>
      </c>
      <c r="K7" s="4">
        <f>SUM(K3:K6)</f>
        <v>58.66</v>
      </c>
    </row>
    <row r="8" spans="1:11" x14ac:dyDescent="0.25">
      <c r="A8" s="8" t="s">
        <v>22</v>
      </c>
      <c r="B8" s="7"/>
      <c r="C8" s="7">
        <v>368</v>
      </c>
      <c r="D8" s="7" t="s">
        <v>41</v>
      </c>
      <c r="E8" s="24">
        <v>100</v>
      </c>
      <c r="F8" s="24"/>
      <c r="G8" s="24"/>
      <c r="H8" s="24">
        <v>44</v>
      </c>
      <c r="I8" s="2">
        <v>0.4</v>
      </c>
      <c r="J8" s="2">
        <v>0.4</v>
      </c>
      <c r="K8" s="2">
        <v>9.8000000000000007</v>
      </c>
    </row>
    <row r="9" spans="1:11" x14ac:dyDescent="0.25">
      <c r="A9" s="8" t="s">
        <v>30</v>
      </c>
      <c r="B9" s="7"/>
      <c r="C9" s="7"/>
      <c r="D9" s="1"/>
      <c r="E9" s="4">
        <f>SUM(E8)</f>
        <v>100</v>
      </c>
      <c r="F9" s="7"/>
      <c r="G9" s="7"/>
      <c r="H9" s="4">
        <f>SUM(H8)</f>
        <v>44</v>
      </c>
      <c r="I9" s="4">
        <f>SUM(I8)</f>
        <v>0.4</v>
      </c>
      <c r="J9" s="4">
        <f>SUM(J8)</f>
        <v>0.4</v>
      </c>
      <c r="K9" s="4">
        <f>SUM(K8)</f>
        <v>9.8000000000000007</v>
      </c>
    </row>
    <row r="10" spans="1:11" x14ac:dyDescent="0.25">
      <c r="A10" s="8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8"/>
      <c r="B12" s="7" t="s">
        <v>16</v>
      </c>
      <c r="C12" s="2">
        <v>121</v>
      </c>
      <c r="D12" s="1" t="s">
        <v>36</v>
      </c>
      <c r="E12" s="2">
        <v>60</v>
      </c>
      <c r="F12" s="7"/>
      <c r="G12" s="7"/>
      <c r="H12" s="2">
        <v>71.400000000000006</v>
      </c>
      <c r="I12" s="2">
        <v>1.1399999999999999</v>
      </c>
      <c r="J12" s="2">
        <v>5.34</v>
      </c>
      <c r="K12" s="2">
        <v>4.62</v>
      </c>
    </row>
    <row r="13" spans="1:11" x14ac:dyDescent="0.25">
      <c r="A13" s="8"/>
      <c r="B13" s="7" t="s">
        <v>17</v>
      </c>
      <c r="C13" s="2">
        <v>35</v>
      </c>
      <c r="D13" s="1" t="s">
        <v>42</v>
      </c>
      <c r="E13" s="2">
        <v>180</v>
      </c>
      <c r="F13" s="7"/>
      <c r="G13" s="7"/>
      <c r="H13" s="2">
        <v>83</v>
      </c>
      <c r="I13" s="2">
        <v>1.39</v>
      </c>
      <c r="J13" s="2">
        <v>4.22</v>
      </c>
      <c r="K13" s="2">
        <v>9.07</v>
      </c>
    </row>
    <row r="14" spans="1:11" x14ac:dyDescent="0.25">
      <c r="A14" s="8"/>
      <c r="B14" s="7" t="s">
        <v>18</v>
      </c>
      <c r="C14" s="2">
        <v>163</v>
      </c>
      <c r="D14" s="1" t="s">
        <v>43</v>
      </c>
      <c r="E14" s="2">
        <v>220</v>
      </c>
      <c r="F14" s="7"/>
      <c r="G14" s="7"/>
      <c r="H14" s="2">
        <v>460.21</v>
      </c>
      <c r="I14" s="2">
        <v>26.76</v>
      </c>
      <c r="J14" s="2">
        <v>22.76</v>
      </c>
      <c r="K14" s="2">
        <v>37.08</v>
      </c>
    </row>
    <row r="15" spans="1:11" hidden="1" x14ac:dyDescent="0.25">
      <c r="A15" s="8"/>
      <c r="B15" s="7"/>
      <c r="C15" s="2"/>
      <c r="D15" s="17"/>
      <c r="E15" s="2"/>
      <c r="F15" s="7"/>
      <c r="G15" s="7"/>
      <c r="H15" s="2"/>
      <c r="I15" s="2"/>
      <c r="J15" s="2"/>
      <c r="K15" s="2"/>
    </row>
    <row r="16" spans="1:11" x14ac:dyDescent="0.25">
      <c r="A16" s="8"/>
      <c r="B16" s="7" t="s">
        <v>15</v>
      </c>
      <c r="C16" s="2">
        <v>378</v>
      </c>
      <c r="D16" s="1" t="s">
        <v>44</v>
      </c>
      <c r="E16" s="2">
        <v>200</v>
      </c>
      <c r="F16" s="7"/>
      <c r="G16" s="7"/>
      <c r="H16" s="2">
        <v>109</v>
      </c>
      <c r="I16" s="2">
        <v>0.13</v>
      </c>
      <c r="J16" s="2">
        <v>0.1</v>
      </c>
      <c r="K16" s="2">
        <v>27.01</v>
      </c>
    </row>
    <row r="17" spans="1:11" x14ac:dyDescent="0.25">
      <c r="A17" s="8"/>
      <c r="B17" s="7"/>
      <c r="C17" s="2">
        <v>239</v>
      </c>
      <c r="D17" s="1" t="s">
        <v>24</v>
      </c>
      <c r="E17" s="2">
        <v>25</v>
      </c>
      <c r="F17" s="7"/>
      <c r="G17" s="7"/>
      <c r="H17" s="2">
        <v>94</v>
      </c>
      <c r="I17" s="2">
        <v>3.16</v>
      </c>
      <c r="J17" s="2">
        <v>0.4</v>
      </c>
      <c r="K17" s="2">
        <v>19.32</v>
      </c>
    </row>
    <row r="18" spans="1:11" x14ac:dyDescent="0.25">
      <c r="A18" s="8"/>
      <c r="B18" s="7"/>
      <c r="C18" s="2">
        <v>239</v>
      </c>
      <c r="D18" s="1" t="s">
        <v>25</v>
      </c>
      <c r="E18" s="2">
        <v>25</v>
      </c>
      <c r="F18" s="7"/>
      <c r="G18" s="7"/>
      <c r="H18" s="2">
        <v>87</v>
      </c>
      <c r="I18" s="2">
        <v>3.3</v>
      </c>
      <c r="J18" s="2">
        <v>0.6</v>
      </c>
      <c r="K18" s="2">
        <v>16.7</v>
      </c>
    </row>
    <row r="19" spans="1:11" x14ac:dyDescent="0.25">
      <c r="A19" s="8" t="s">
        <v>27</v>
      </c>
      <c r="B19" s="7"/>
      <c r="C19" s="2"/>
      <c r="D19" s="1"/>
      <c r="E19" s="5">
        <f>SUM(E12:E18)</f>
        <v>710</v>
      </c>
      <c r="F19" s="7"/>
      <c r="G19" s="7"/>
      <c r="H19" s="5">
        <f>SUM(H12:H18)</f>
        <v>904.61</v>
      </c>
      <c r="I19" s="5">
        <f>SUM(I12:I18)</f>
        <v>35.879999999999995</v>
      </c>
      <c r="J19" s="5">
        <f>SUM(J12:J18)</f>
        <v>33.42</v>
      </c>
      <c r="K19" s="5">
        <f>SUM(K12:K18)</f>
        <v>113.8</v>
      </c>
    </row>
    <row r="20" spans="1:11" x14ac:dyDescent="0.25">
      <c r="A20" s="8" t="s">
        <v>20</v>
      </c>
      <c r="B20" s="7"/>
      <c r="C20" s="7"/>
      <c r="D20" s="1"/>
      <c r="E20" s="7"/>
      <c r="F20" s="7"/>
      <c r="G20" s="7"/>
      <c r="H20" s="7"/>
      <c r="I20" s="7"/>
      <c r="J20" s="7"/>
      <c r="K20" s="7"/>
    </row>
    <row r="21" spans="1:11" x14ac:dyDescent="0.25">
      <c r="A21" s="8"/>
      <c r="B21" s="7" t="s">
        <v>15</v>
      </c>
      <c r="C21" s="2">
        <v>400</v>
      </c>
      <c r="D21" s="1" t="s">
        <v>32</v>
      </c>
      <c r="E21" s="2">
        <v>180</v>
      </c>
      <c r="F21" s="7"/>
      <c r="G21" s="7"/>
      <c r="H21" s="2">
        <v>113</v>
      </c>
      <c r="I21" s="2">
        <v>6.08</v>
      </c>
      <c r="J21" s="2">
        <v>5.42</v>
      </c>
      <c r="K21" s="2">
        <v>10.07</v>
      </c>
    </row>
    <row r="22" spans="1:11" x14ac:dyDescent="0.25">
      <c r="A22" s="8"/>
      <c r="B22" s="7"/>
      <c r="C22" s="2">
        <v>281</v>
      </c>
      <c r="D22" s="1" t="s">
        <v>38</v>
      </c>
      <c r="E22" s="2">
        <v>50</v>
      </c>
      <c r="F22" s="7"/>
      <c r="G22" s="7"/>
      <c r="H22" s="2">
        <v>176.1</v>
      </c>
      <c r="I22" s="2">
        <v>4.55</v>
      </c>
      <c r="J22" s="2">
        <v>5.09</v>
      </c>
      <c r="K22" s="2">
        <v>29.23</v>
      </c>
    </row>
    <row r="23" spans="1:11" x14ac:dyDescent="0.25">
      <c r="A23" s="8"/>
      <c r="B23" s="7"/>
      <c r="C23" s="2"/>
      <c r="D23" s="7"/>
      <c r="E23" s="5">
        <f>SUM(E21:E22)</f>
        <v>230</v>
      </c>
      <c r="F23" s="7"/>
      <c r="G23" s="7"/>
      <c r="H23" s="5">
        <f t="shared" ref="H23:K23" si="0">SUM(H21:H22)</f>
        <v>289.10000000000002</v>
      </c>
      <c r="I23" s="5">
        <f t="shared" si="0"/>
        <v>10.629999999999999</v>
      </c>
      <c r="J23" s="5">
        <f t="shared" si="0"/>
        <v>10.51</v>
      </c>
      <c r="K23" s="5">
        <f t="shared" si="0"/>
        <v>39.299999999999997</v>
      </c>
    </row>
    <row r="24" spans="1:11" x14ac:dyDescent="0.25">
      <c r="A24" s="8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8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8"/>
      <c r="B26" s="7" t="s">
        <v>14</v>
      </c>
      <c r="C26" s="2">
        <v>235</v>
      </c>
      <c r="D26" s="1" t="s">
        <v>37</v>
      </c>
      <c r="E26" s="2">
        <v>150</v>
      </c>
      <c r="F26" s="7"/>
      <c r="G26" s="7"/>
      <c r="H26" s="2">
        <v>351</v>
      </c>
      <c r="I26" s="2">
        <v>28.4</v>
      </c>
      <c r="J26" s="2">
        <v>19.010000000000002</v>
      </c>
      <c r="K26" s="2">
        <v>17.100000000000001</v>
      </c>
    </row>
    <row r="27" spans="1:11" x14ac:dyDescent="0.25">
      <c r="A27" s="8"/>
      <c r="B27" s="7"/>
      <c r="C27" s="2">
        <v>490</v>
      </c>
      <c r="D27" s="1" t="s">
        <v>39</v>
      </c>
      <c r="E27" s="2">
        <v>30</v>
      </c>
      <c r="F27" s="7"/>
      <c r="G27" s="7"/>
      <c r="H27" s="2">
        <v>15</v>
      </c>
      <c r="I27" s="2">
        <v>0</v>
      </c>
      <c r="J27" s="2">
        <v>0</v>
      </c>
      <c r="K27" s="2">
        <v>7.5</v>
      </c>
    </row>
    <row r="28" spans="1:11" ht="15.75" x14ac:dyDescent="0.25">
      <c r="A28" s="8"/>
      <c r="B28" s="7" t="s">
        <v>15</v>
      </c>
      <c r="C28" s="16">
        <v>394</v>
      </c>
      <c r="D28" s="22" t="s">
        <v>33</v>
      </c>
      <c r="E28" s="14">
        <v>180</v>
      </c>
      <c r="F28" s="7"/>
      <c r="G28" s="7"/>
      <c r="H28" s="6">
        <v>40</v>
      </c>
      <c r="I28" s="6">
        <v>0.06</v>
      </c>
      <c r="J28" s="6">
        <v>0.01</v>
      </c>
      <c r="K28" s="6">
        <v>9.99</v>
      </c>
    </row>
    <row r="29" spans="1:11" x14ac:dyDescent="0.25">
      <c r="A29" s="8"/>
      <c r="B29" s="7"/>
      <c r="C29" s="2">
        <v>239</v>
      </c>
      <c r="D29" s="1" t="s">
        <v>24</v>
      </c>
      <c r="E29" s="2">
        <v>20</v>
      </c>
      <c r="F29" s="7"/>
      <c r="G29" s="7"/>
      <c r="H29" s="2">
        <v>94</v>
      </c>
      <c r="I29" s="2">
        <v>3.16</v>
      </c>
      <c r="J29" s="2">
        <v>0.4</v>
      </c>
      <c r="K29" s="2">
        <v>19.32</v>
      </c>
    </row>
    <row r="30" spans="1:11" x14ac:dyDescent="0.25">
      <c r="A30" s="8" t="s">
        <v>26</v>
      </c>
      <c r="B30" s="7"/>
      <c r="C30" s="7"/>
      <c r="D30" s="7"/>
      <c r="E30" s="5">
        <f>SUM(E26:E29)</f>
        <v>380</v>
      </c>
      <c r="F30" s="7"/>
      <c r="G30" s="7"/>
      <c r="H30" s="5">
        <f>SUM(H26:H29)</f>
        <v>500</v>
      </c>
      <c r="I30" s="5">
        <f>SUM(I26:I29)</f>
        <v>31.619999999999997</v>
      </c>
      <c r="J30" s="5">
        <f>SUM(J26:J29)</f>
        <v>19.420000000000002</v>
      </c>
      <c r="K30" s="5">
        <f>SUM(K26:K29)</f>
        <v>53.910000000000004</v>
      </c>
    </row>
    <row r="31" spans="1:11" x14ac:dyDescent="0.25">
      <c r="A31" s="8" t="s">
        <v>29</v>
      </c>
      <c r="B31" s="7"/>
      <c r="C31" s="7"/>
      <c r="D31" s="7"/>
      <c r="E31" s="5">
        <f>E7+E9+E19+E23+E30</f>
        <v>1817</v>
      </c>
      <c r="F31" s="7"/>
      <c r="G31" s="7"/>
      <c r="H31" s="5">
        <f>H7+H9+H19+H23+H30</f>
        <v>2182.21</v>
      </c>
      <c r="I31" s="5">
        <f>I7+I9+I19+I23+I30</f>
        <v>89.66</v>
      </c>
      <c r="J31" s="5">
        <f>J30+J23+J19+J9+J7</f>
        <v>82.27</v>
      </c>
      <c r="K31" s="5">
        <f>K30+K23+K19+K9+K7</f>
        <v>275.47000000000003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12"/>
      <c r="C33" s="18"/>
      <c r="D33" s="19"/>
      <c r="E33" s="18"/>
      <c r="H33" s="18"/>
      <c r="I33" s="18"/>
      <c r="J33" s="18"/>
      <c r="K33" s="18"/>
    </row>
    <row r="34" spans="1:11" x14ac:dyDescent="0.25">
      <c r="A34" s="12"/>
      <c r="E34" s="20"/>
      <c r="H34" s="20"/>
      <c r="I34" s="20"/>
      <c r="J34" s="20"/>
      <c r="K34" s="20"/>
    </row>
    <row r="35" spans="1:11" x14ac:dyDescent="0.25">
      <c r="A35" s="12"/>
      <c r="E35" s="20"/>
      <c r="H35" s="20"/>
      <c r="I35" s="20"/>
      <c r="J35" s="20"/>
      <c r="K35" s="20"/>
    </row>
    <row r="36" spans="1:11" s="12" customFormat="1" x14ac:dyDescent="0.25">
      <c r="E36" s="21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activeCell="D35" sqref="D35"/>
    </sheetView>
  </sheetViews>
  <sheetFormatPr defaultRowHeight="15" x14ac:dyDescent="0.25"/>
  <cols>
    <col min="1" max="1" width="18.140625" customWidth="1"/>
    <col min="2" max="2" width="22.140625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5" t="s">
        <v>0</v>
      </c>
      <c r="B1" s="27" t="s">
        <v>35</v>
      </c>
      <c r="C1" s="27"/>
      <c r="D1" s="27"/>
      <c r="E1" s="25" t="s">
        <v>1</v>
      </c>
      <c r="F1" s="25"/>
      <c r="G1" s="27"/>
      <c r="H1" s="27"/>
      <c r="I1" s="27"/>
      <c r="J1" s="9" t="s">
        <v>2</v>
      </c>
      <c r="K1" s="25">
        <v>8</v>
      </c>
    </row>
    <row r="2" spans="1:11" s="11" customFormat="1" x14ac:dyDescent="0.25">
      <c r="A2" s="10" t="s">
        <v>3</v>
      </c>
      <c r="B2" s="10" t="s">
        <v>4</v>
      </c>
      <c r="C2" s="10" t="s">
        <v>5</v>
      </c>
      <c r="D2" s="10" t="s">
        <v>6</v>
      </c>
      <c r="E2" s="10" t="s">
        <v>7</v>
      </c>
      <c r="F2" s="10" t="s">
        <v>8</v>
      </c>
      <c r="G2" s="10" t="s">
        <v>9</v>
      </c>
      <c r="H2" s="10" t="s">
        <v>10</v>
      </c>
      <c r="I2" s="10" t="s">
        <v>11</v>
      </c>
      <c r="J2" s="10" t="s">
        <v>12</v>
      </c>
      <c r="K2" s="10" t="s">
        <v>13</v>
      </c>
    </row>
    <row r="3" spans="1:11" ht="15.75" x14ac:dyDescent="0.25">
      <c r="A3" s="25" t="s">
        <v>23</v>
      </c>
      <c r="B3" s="7" t="s">
        <v>14</v>
      </c>
      <c r="C3" s="2">
        <v>90</v>
      </c>
      <c r="D3" s="1" t="s">
        <v>31</v>
      </c>
      <c r="E3" s="2">
        <v>180</v>
      </c>
      <c r="F3" s="7"/>
      <c r="G3" s="7"/>
      <c r="H3" s="6">
        <v>193</v>
      </c>
      <c r="I3" s="6">
        <v>5.39</v>
      </c>
      <c r="J3" s="6">
        <v>7</v>
      </c>
      <c r="K3" s="6">
        <v>27.05</v>
      </c>
    </row>
    <row r="4" spans="1:11" ht="15.75" hidden="1" customHeight="1" x14ac:dyDescent="0.25">
      <c r="A4" s="25"/>
      <c r="B4" s="23"/>
      <c r="C4" s="16"/>
      <c r="D4" s="22"/>
      <c r="E4" s="3"/>
      <c r="F4" s="7"/>
      <c r="G4" s="7"/>
      <c r="H4" s="6"/>
      <c r="I4" s="6"/>
      <c r="J4" s="6"/>
      <c r="K4" s="6"/>
    </row>
    <row r="5" spans="1:11" ht="15.75" x14ac:dyDescent="0.25">
      <c r="A5" s="25"/>
      <c r="B5" s="7" t="s">
        <v>15</v>
      </c>
      <c r="C5" s="16">
        <v>395</v>
      </c>
      <c r="D5" s="22" t="s">
        <v>34</v>
      </c>
      <c r="E5" s="14">
        <v>180</v>
      </c>
      <c r="F5" s="7"/>
      <c r="G5" s="7"/>
      <c r="H5" s="6">
        <v>91</v>
      </c>
      <c r="I5" s="6">
        <v>2.85</v>
      </c>
      <c r="J5" s="6">
        <v>2.61</v>
      </c>
      <c r="K5" s="6">
        <v>14.36</v>
      </c>
    </row>
    <row r="6" spans="1:11" x14ac:dyDescent="0.25">
      <c r="A6" s="25"/>
      <c r="B6" s="7"/>
      <c r="C6" s="16">
        <v>3</v>
      </c>
      <c r="D6" s="22" t="s">
        <v>40</v>
      </c>
      <c r="E6" s="2">
        <v>37</v>
      </c>
      <c r="F6" s="7"/>
      <c r="G6" s="7"/>
      <c r="H6" s="2">
        <v>160.5</v>
      </c>
      <c r="I6" s="2">
        <v>2.89</v>
      </c>
      <c r="J6" s="2">
        <v>8.91</v>
      </c>
      <c r="K6" s="2">
        <v>17.25</v>
      </c>
    </row>
    <row r="7" spans="1:11" x14ac:dyDescent="0.25">
      <c r="A7" s="25" t="s">
        <v>28</v>
      </c>
      <c r="B7" s="7"/>
      <c r="C7" s="2"/>
      <c r="D7" s="7"/>
      <c r="E7" s="4">
        <f>SUM(E3:E6)</f>
        <v>397</v>
      </c>
      <c r="F7" s="7"/>
      <c r="G7" s="7"/>
      <c r="H7" s="4">
        <f>SUM(H3:H6)</f>
        <v>444.5</v>
      </c>
      <c r="I7" s="15">
        <f>SUM(I3:I6)</f>
        <v>11.13</v>
      </c>
      <c r="J7" s="15">
        <f>SUM(J3:J6)</f>
        <v>18.52</v>
      </c>
      <c r="K7" s="4">
        <f>SUM(K3:K6)</f>
        <v>58.66</v>
      </c>
    </row>
    <row r="8" spans="1:11" x14ac:dyDescent="0.25">
      <c r="A8" s="25" t="s">
        <v>22</v>
      </c>
      <c r="B8" s="7"/>
      <c r="C8" s="7">
        <v>368</v>
      </c>
      <c r="D8" s="7" t="s">
        <v>41</v>
      </c>
      <c r="E8" s="24">
        <v>100</v>
      </c>
      <c r="F8" s="24"/>
      <c r="G8" s="24"/>
      <c r="H8" s="24">
        <v>44</v>
      </c>
      <c r="I8" s="2">
        <v>0.4</v>
      </c>
      <c r="J8" s="2">
        <v>0.4</v>
      </c>
      <c r="K8" s="2">
        <v>9.8000000000000007</v>
      </c>
    </row>
    <row r="9" spans="1:11" x14ac:dyDescent="0.25">
      <c r="A9" s="25" t="s">
        <v>30</v>
      </c>
      <c r="B9" s="7"/>
      <c r="C9" s="7"/>
      <c r="D9" s="1"/>
      <c r="E9" s="4">
        <f>SUM(E8)</f>
        <v>100</v>
      </c>
      <c r="F9" s="7"/>
      <c r="G9" s="7"/>
      <c r="H9" s="4">
        <f>SUM(H8)</f>
        <v>44</v>
      </c>
      <c r="I9" s="4">
        <f>SUM(I8)</f>
        <v>0.4</v>
      </c>
      <c r="J9" s="4">
        <f>SUM(J8)</f>
        <v>0.4</v>
      </c>
      <c r="K9" s="4">
        <f>SUM(K8)</f>
        <v>9.8000000000000007</v>
      </c>
    </row>
    <row r="10" spans="1:11" x14ac:dyDescent="0.25">
      <c r="A10" s="25"/>
      <c r="B10" s="7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25" t="s">
        <v>21</v>
      </c>
      <c r="B11" s="7"/>
      <c r="C11" s="7"/>
      <c r="D11" s="7"/>
      <c r="E11" s="7"/>
      <c r="F11" s="7"/>
      <c r="G11" s="7"/>
      <c r="H11" s="7"/>
      <c r="I11" s="7"/>
      <c r="J11" s="7"/>
      <c r="K11" s="7"/>
    </row>
    <row r="12" spans="1:11" x14ac:dyDescent="0.25">
      <c r="A12" s="25"/>
      <c r="B12" s="7" t="s">
        <v>16</v>
      </c>
      <c r="C12" s="2">
        <v>121</v>
      </c>
      <c r="D12" s="1" t="s">
        <v>36</v>
      </c>
      <c r="E12" s="2">
        <v>60</v>
      </c>
      <c r="F12" s="7"/>
      <c r="G12" s="7"/>
      <c r="H12" s="2">
        <v>71.400000000000006</v>
      </c>
      <c r="I12" s="2">
        <v>1.1399999999999999</v>
      </c>
      <c r="J12" s="2">
        <v>5.34</v>
      </c>
      <c r="K12" s="2">
        <v>4.62</v>
      </c>
    </row>
    <row r="13" spans="1:11" x14ac:dyDescent="0.25">
      <c r="A13" s="25"/>
      <c r="B13" s="7" t="s">
        <v>17</v>
      </c>
      <c r="C13" s="2">
        <v>35</v>
      </c>
      <c r="D13" s="1" t="s">
        <v>42</v>
      </c>
      <c r="E13" s="2">
        <v>180</v>
      </c>
      <c r="F13" s="7"/>
      <c r="G13" s="7"/>
      <c r="H13" s="2">
        <v>83</v>
      </c>
      <c r="I13" s="2">
        <v>1.39</v>
      </c>
      <c r="J13" s="2">
        <v>4.22</v>
      </c>
      <c r="K13" s="2">
        <v>9.07</v>
      </c>
    </row>
    <row r="14" spans="1:11" x14ac:dyDescent="0.25">
      <c r="A14" s="25"/>
      <c r="B14" s="7" t="s">
        <v>18</v>
      </c>
      <c r="C14" s="2">
        <v>163</v>
      </c>
      <c r="D14" s="1" t="s">
        <v>43</v>
      </c>
      <c r="E14" s="2">
        <v>220</v>
      </c>
      <c r="F14" s="7"/>
      <c r="G14" s="7"/>
      <c r="H14" s="2">
        <v>460.21</v>
      </c>
      <c r="I14" s="2">
        <v>26.76</v>
      </c>
      <c r="J14" s="2">
        <v>22.76</v>
      </c>
      <c r="K14" s="2">
        <v>37.08</v>
      </c>
    </row>
    <row r="15" spans="1:11" ht="15" hidden="1" customHeight="1" x14ac:dyDescent="0.25">
      <c r="A15" s="25"/>
      <c r="B15" s="7"/>
      <c r="C15" s="2"/>
      <c r="D15" s="17"/>
      <c r="E15" s="2"/>
      <c r="F15" s="7"/>
      <c r="G15" s="7"/>
      <c r="H15" s="2"/>
      <c r="I15" s="2"/>
      <c r="J15" s="2"/>
      <c r="K15" s="2"/>
    </row>
    <row r="16" spans="1:11" x14ac:dyDescent="0.25">
      <c r="A16" s="25"/>
      <c r="B16" s="7" t="s">
        <v>15</v>
      </c>
      <c r="C16" s="2">
        <v>378</v>
      </c>
      <c r="D16" s="1" t="s">
        <v>44</v>
      </c>
      <c r="E16" s="2">
        <v>200</v>
      </c>
      <c r="F16" s="7"/>
      <c r="G16" s="7"/>
      <c r="H16" s="2">
        <v>109</v>
      </c>
      <c r="I16" s="2">
        <v>0.13</v>
      </c>
      <c r="J16" s="2">
        <v>0.1</v>
      </c>
      <c r="K16" s="2">
        <v>27.01</v>
      </c>
    </row>
    <row r="17" spans="1:11" x14ac:dyDescent="0.25">
      <c r="A17" s="25"/>
      <c r="B17" s="7"/>
      <c r="C17" s="2">
        <v>239</v>
      </c>
      <c r="D17" s="1" t="s">
        <v>24</v>
      </c>
      <c r="E17" s="2">
        <v>25</v>
      </c>
      <c r="F17" s="7"/>
      <c r="G17" s="7"/>
      <c r="H17" s="2">
        <v>94</v>
      </c>
      <c r="I17" s="2">
        <v>3.16</v>
      </c>
      <c r="J17" s="2">
        <v>0.4</v>
      </c>
      <c r="K17" s="2">
        <v>19.32</v>
      </c>
    </row>
    <row r="18" spans="1:11" x14ac:dyDescent="0.25">
      <c r="A18" s="25"/>
      <c r="B18" s="7"/>
      <c r="C18" s="2">
        <v>239</v>
      </c>
      <c r="D18" s="1" t="s">
        <v>25</v>
      </c>
      <c r="E18" s="2">
        <v>25</v>
      </c>
      <c r="F18" s="7"/>
      <c r="G18" s="7"/>
      <c r="H18" s="2">
        <v>87</v>
      </c>
      <c r="I18" s="2">
        <v>3.3</v>
      </c>
      <c r="J18" s="2">
        <v>0.6</v>
      </c>
      <c r="K18" s="2">
        <v>16.7</v>
      </c>
    </row>
    <row r="19" spans="1:11" x14ac:dyDescent="0.25">
      <c r="A19" s="25" t="s">
        <v>27</v>
      </c>
      <c r="B19" s="7"/>
      <c r="C19" s="2"/>
      <c r="D19" s="1"/>
      <c r="E19" s="5">
        <f>SUM(E12:E18)</f>
        <v>710</v>
      </c>
      <c r="F19" s="7"/>
      <c r="G19" s="7"/>
      <c r="H19" s="5">
        <f>SUM(H12:H18)</f>
        <v>904.61</v>
      </c>
      <c r="I19" s="5">
        <f>SUM(I12:I18)</f>
        <v>35.879999999999995</v>
      </c>
      <c r="J19" s="5">
        <f>SUM(J12:J18)</f>
        <v>33.42</v>
      </c>
      <c r="K19" s="5">
        <f>SUM(K12:K18)</f>
        <v>113.8</v>
      </c>
    </row>
    <row r="20" spans="1:11" x14ac:dyDescent="0.25">
      <c r="A20" s="25" t="s">
        <v>20</v>
      </c>
      <c r="B20" s="7"/>
      <c r="C20" s="7"/>
      <c r="D20" s="1"/>
      <c r="E20" s="7"/>
      <c r="F20" s="7"/>
      <c r="G20" s="7"/>
      <c r="H20" s="7"/>
      <c r="I20" s="7"/>
      <c r="J20" s="7"/>
      <c r="K20" s="7"/>
    </row>
    <row r="21" spans="1:11" x14ac:dyDescent="0.25">
      <c r="A21" s="25"/>
      <c r="B21" s="7" t="s">
        <v>15</v>
      </c>
      <c r="C21" s="2">
        <v>400</v>
      </c>
      <c r="D21" s="1" t="s">
        <v>32</v>
      </c>
      <c r="E21" s="2">
        <v>180</v>
      </c>
      <c r="F21" s="7"/>
      <c r="G21" s="7"/>
      <c r="H21" s="2">
        <v>113</v>
      </c>
      <c r="I21" s="2">
        <v>6.08</v>
      </c>
      <c r="J21" s="2">
        <v>5.42</v>
      </c>
      <c r="K21" s="2">
        <v>10.07</v>
      </c>
    </row>
    <row r="22" spans="1:11" x14ac:dyDescent="0.25">
      <c r="A22" s="25"/>
      <c r="B22" s="7"/>
      <c r="C22" s="2">
        <v>281</v>
      </c>
      <c r="D22" s="1" t="s">
        <v>38</v>
      </c>
      <c r="E22" s="2">
        <v>50</v>
      </c>
      <c r="F22" s="7"/>
      <c r="G22" s="7"/>
      <c r="H22" s="2">
        <v>176.1</v>
      </c>
      <c r="I22" s="2">
        <v>4.55</v>
      </c>
      <c r="J22" s="2">
        <v>5.09</v>
      </c>
      <c r="K22" s="2">
        <v>29.23</v>
      </c>
    </row>
    <row r="23" spans="1:11" x14ac:dyDescent="0.25">
      <c r="A23" s="25"/>
      <c r="B23" s="7"/>
      <c r="C23" s="2"/>
      <c r="D23" s="7"/>
      <c r="E23" s="5">
        <f>SUM(E21:E22)</f>
        <v>230</v>
      </c>
      <c r="F23" s="7"/>
      <c r="G23" s="7"/>
      <c r="H23" s="5">
        <f t="shared" ref="H23:K23" si="0">SUM(H21:H22)</f>
        <v>289.10000000000002</v>
      </c>
      <c r="I23" s="5">
        <f t="shared" si="0"/>
        <v>10.629999999999999</v>
      </c>
      <c r="J23" s="5">
        <f t="shared" si="0"/>
        <v>10.51</v>
      </c>
      <c r="K23" s="5">
        <f t="shared" si="0"/>
        <v>39.299999999999997</v>
      </c>
    </row>
    <row r="24" spans="1:11" x14ac:dyDescent="0.25">
      <c r="A24" s="25"/>
      <c r="B24" s="7"/>
      <c r="C24" s="7"/>
      <c r="D24" s="7"/>
      <c r="E24" s="7"/>
      <c r="F24" s="7"/>
      <c r="G24" s="7"/>
      <c r="H24" s="7"/>
      <c r="I24" s="7"/>
      <c r="J24" s="7"/>
      <c r="K24" s="7"/>
    </row>
    <row r="25" spans="1:11" x14ac:dyDescent="0.25">
      <c r="A25" s="25" t="s">
        <v>19</v>
      </c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1:11" x14ac:dyDescent="0.25">
      <c r="A26" s="25"/>
      <c r="B26" s="7" t="s">
        <v>14</v>
      </c>
      <c r="C26" s="2">
        <v>235</v>
      </c>
      <c r="D26" s="1" t="s">
        <v>37</v>
      </c>
      <c r="E26" s="2">
        <v>150</v>
      </c>
      <c r="F26" s="7"/>
      <c r="G26" s="7"/>
      <c r="H26" s="2">
        <v>351</v>
      </c>
      <c r="I26" s="2">
        <v>28.4</v>
      </c>
      <c r="J26" s="2">
        <v>19.010000000000002</v>
      </c>
      <c r="K26" s="2">
        <v>17.100000000000001</v>
      </c>
    </row>
    <row r="27" spans="1:11" x14ac:dyDescent="0.25">
      <c r="A27" s="25"/>
      <c r="B27" s="7"/>
      <c r="C27" s="2">
        <v>490</v>
      </c>
      <c r="D27" s="1" t="s">
        <v>39</v>
      </c>
      <c r="E27" s="2">
        <v>30</v>
      </c>
      <c r="F27" s="7"/>
      <c r="G27" s="7"/>
      <c r="H27" s="2">
        <v>15</v>
      </c>
      <c r="I27" s="2">
        <v>0</v>
      </c>
      <c r="J27" s="2">
        <v>0</v>
      </c>
      <c r="K27" s="2">
        <v>7.5</v>
      </c>
    </row>
    <row r="28" spans="1:11" ht="15.75" x14ac:dyDescent="0.25">
      <c r="A28" s="25"/>
      <c r="B28" s="7" t="s">
        <v>15</v>
      </c>
      <c r="C28" s="16">
        <v>394</v>
      </c>
      <c r="D28" s="22" t="s">
        <v>33</v>
      </c>
      <c r="E28" s="14">
        <v>180</v>
      </c>
      <c r="F28" s="7"/>
      <c r="G28" s="7"/>
      <c r="H28" s="6">
        <v>40</v>
      </c>
      <c r="I28" s="6">
        <v>0.06</v>
      </c>
      <c r="J28" s="6">
        <v>0.01</v>
      </c>
      <c r="K28" s="6">
        <v>9.99</v>
      </c>
    </row>
    <row r="29" spans="1:11" x14ac:dyDescent="0.25">
      <c r="A29" s="25"/>
      <c r="B29" s="7"/>
      <c r="C29" s="2">
        <v>239</v>
      </c>
      <c r="D29" s="1" t="s">
        <v>24</v>
      </c>
      <c r="E29" s="2">
        <v>20</v>
      </c>
      <c r="F29" s="7"/>
      <c r="G29" s="7"/>
      <c r="H29" s="2">
        <v>94</v>
      </c>
      <c r="I29" s="2">
        <v>3.16</v>
      </c>
      <c r="J29" s="2">
        <v>0.4</v>
      </c>
      <c r="K29" s="2">
        <v>19.32</v>
      </c>
    </row>
    <row r="30" spans="1:11" x14ac:dyDescent="0.25">
      <c r="A30" s="25" t="s">
        <v>26</v>
      </c>
      <c r="B30" s="7"/>
      <c r="C30" s="7"/>
      <c r="D30" s="7"/>
      <c r="E30" s="5">
        <f>SUM(E26:E29)</f>
        <v>380</v>
      </c>
      <c r="F30" s="7"/>
      <c r="G30" s="7"/>
      <c r="H30" s="5">
        <f>SUM(H26:H29)</f>
        <v>500</v>
      </c>
      <c r="I30" s="5">
        <f>SUM(I26:I29)</f>
        <v>31.619999999999997</v>
      </c>
      <c r="J30" s="5">
        <f>SUM(J26:J29)</f>
        <v>19.420000000000002</v>
      </c>
      <c r="K30" s="5">
        <f>SUM(K26:K29)</f>
        <v>53.910000000000004</v>
      </c>
    </row>
    <row r="31" spans="1:11" x14ac:dyDescent="0.25">
      <c r="A31" s="25" t="s">
        <v>29</v>
      </c>
      <c r="B31" s="7"/>
      <c r="C31" s="7"/>
      <c r="D31" s="7"/>
      <c r="E31" s="5">
        <f>E7+E9+E19+E23+E30</f>
        <v>1817</v>
      </c>
      <c r="F31" s="7"/>
      <c r="G31" s="7"/>
      <c r="H31" s="5">
        <f>H7+H9+H19+H23+H30</f>
        <v>2182.21</v>
      </c>
      <c r="I31" s="5">
        <f>I7+I9+I19+I23+I30</f>
        <v>89.66</v>
      </c>
      <c r="J31" s="5">
        <f>J30+J23+J19+J9+J7</f>
        <v>82.27</v>
      </c>
      <c r="K31" s="5">
        <f>K30+K23+K19+K9+K7</f>
        <v>275.47000000000003</v>
      </c>
    </row>
    <row r="32" spans="1:11" x14ac:dyDescent="0.2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1:11" x14ac:dyDescent="0.25">
      <c r="A33" s="12"/>
      <c r="C33" s="18"/>
      <c r="D33" s="19"/>
      <c r="E33" s="18"/>
      <c r="H33" s="18"/>
      <c r="I33" s="18"/>
      <c r="J33" s="18"/>
      <c r="K33" s="18"/>
    </row>
    <row r="34" spans="1:11" x14ac:dyDescent="0.25">
      <c r="A34" s="12"/>
      <c r="E34" s="20"/>
      <c r="H34" s="20"/>
      <c r="I34" s="20"/>
      <c r="J34" s="20"/>
      <c r="K34" s="20"/>
    </row>
    <row r="35" spans="1:11" x14ac:dyDescent="0.25">
      <c r="A35" s="12"/>
      <c r="E35" s="20"/>
      <c r="H35" s="20"/>
      <c r="I35" s="20"/>
      <c r="J35" s="20"/>
      <c r="K35" s="20"/>
    </row>
    <row r="36" spans="1:11" s="12" customFormat="1" x14ac:dyDescent="0.25">
      <c r="E36" s="21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3-7 лет_ОВЗ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2025-07-25T05:48:12Z</dcterms:modified>
</cp:coreProperties>
</file>