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10935" activeTab="2"/>
  </bookViews>
  <sheets>
    <sheet name="1-3 лет" sheetId="9" r:id="rId1"/>
    <sheet name="3-7 лет" sheetId="8" r:id="rId2"/>
    <sheet name="ОВЗ 3-7 лет" sheetId="3" r:id="rId3"/>
  </sheets>
  <calcPr calcId="152511"/>
</workbook>
</file>

<file path=xl/calcChain.xml><?xml version="1.0" encoding="utf-8"?>
<calcChain xmlns="http://schemas.openxmlformats.org/spreadsheetml/2006/main">
  <c r="K22" i="3" l="1"/>
  <c r="J22" i="3"/>
  <c r="I22" i="3"/>
  <c r="H22" i="3"/>
  <c r="E22" i="3"/>
  <c r="J18" i="3"/>
  <c r="K9" i="3"/>
  <c r="J9" i="3"/>
  <c r="I9" i="3"/>
  <c r="E9" i="3"/>
  <c r="K7" i="3"/>
  <c r="J7" i="3"/>
  <c r="I7" i="3"/>
  <c r="H7" i="3"/>
  <c r="E7" i="3"/>
  <c r="H29" i="3" l="1"/>
  <c r="I29" i="3"/>
  <c r="E29" i="3"/>
  <c r="K9" i="8"/>
  <c r="J9" i="8"/>
  <c r="I9" i="8"/>
  <c r="E9" i="8"/>
  <c r="K11" i="9"/>
  <c r="J11" i="9"/>
  <c r="I11" i="9"/>
  <c r="H11" i="9"/>
  <c r="E11" i="9"/>
  <c r="H26" i="9" l="1"/>
  <c r="K26" i="9"/>
  <c r="J26" i="9"/>
  <c r="I26" i="9"/>
  <c r="E26" i="9"/>
  <c r="H20" i="9"/>
  <c r="E20" i="9"/>
  <c r="H7" i="9"/>
  <c r="K7" i="9"/>
  <c r="J7" i="9"/>
  <c r="I7" i="9"/>
  <c r="E7" i="9"/>
  <c r="K22" i="8"/>
  <c r="J22" i="8"/>
  <c r="I22" i="8"/>
  <c r="H22" i="8"/>
  <c r="E22" i="8"/>
  <c r="J18" i="8"/>
  <c r="K7" i="8"/>
  <c r="J7" i="8"/>
  <c r="I7" i="8"/>
  <c r="H7" i="8"/>
  <c r="E7" i="8"/>
  <c r="I29" i="8" l="1"/>
  <c r="J33" i="9"/>
  <c r="E29" i="8"/>
  <c r="H29" i="8"/>
</calcChain>
</file>

<file path=xl/sharedStrings.xml><?xml version="1.0" encoding="utf-8"?>
<sst xmlns="http://schemas.openxmlformats.org/spreadsheetml/2006/main" count="146" uniqueCount="49">
  <si>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</si>
  <si>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</si>
  <si>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</si>
  <si>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</si>
  <si>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</si>
  <si>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</si>
  <si>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</si>
  <si>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</si>
  <si>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</si>
  <si>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</si>
  <si>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</si>
  <si>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</si>
  <si>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</si>
  <si>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</si>
  <si>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</si>
  <si>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</si>
  <si>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Первые блюда (Супы)</t>
  </si>
  <si>
    <t>Гарниры</t>
  </si>
  <si>
    <t>Ужин</t>
  </si>
  <si>
    <t>Полдник</t>
  </si>
  <si>
    <t>Обед</t>
  </si>
  <si>
    <t>Завтрак 2</t>
  </si>
  <si>
    <t>Завтрак</t>
  </si>
  <si>
    <t>Омлет натуральный</t>
  </si>
  <si>
    <t>Какао с молоком</t>
  </si>
  <si>
    <t>Бутерброд с маслом</t>
  </si>
  <si>
    <t>Суп картофельный с макаронными изделиями</t>
  </si>
  <si>
    <t>Котлеты из птицы</t>
  </si>
  <si>
    <t>Хлеб пшеничный</t>
  </si>
  <si>
    <t>Хлеб ржаной</t>
  </si>
  <si>
    <t>Чай с лимоном</t>
  </si>
  <si>
    <t>итого за ужин</t>
  </si>
  <si>
    <t>итого за полдник</t>
  </si>
  <si>
    <t>итого за обед</t>
  </si>
  <si>
    <t>итого за 2 завтрак</t>
  </si>
  <si>
    <t>итого за завтрак</t>
  </si>
  <si>
    <t>итого за день</t>
  </si>
  <si>
    <t>итого за завтрак 2</t>
  </si>
  <si>
    <t>Сок фруктовый</t>
  </si>
  <si>
    <t>Вафли</t>
  </si>
  <si>
    <t>МБДОУ д/с № 306</t>
  </si>
  <si>
    <t>Смесь овощная тушеная</t>
  </si>
  <si>
    <t>Кисель из облепихи</t>
  </si>
  <si>
    <t>Суп картофельный сгречневой крупой</t>
  </si>
  <si>
    <t>Курица тушеная в томатном соусе с овощами</t>
  </si>
  <si>
    <t>Кефир</t>
  </si>
  <si>
    <t>Суп картофельный с гречневой крупой</t>
  </si>
  <si>
    <t xml:space="preserve">кефир </t>
  </si>
  <si>
    <t>Суп молочный с пшеном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</si>
</sst>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Fill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opLeftCell="A4" workbookViewId="0">
      <selection activeCell="E14" sqref="E14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16" t="s">
        <v>0</v>
      </c>
      <c r="B1" s="24" t="s">
        <v>40</v>
      </c>
      <c r="C1" s="24"/>
      <c r="D1" s="24"/>
      <c r="E1" s="16" t="s">
        <v>1</v>
      </c>
      <c r="F1" s="16"/>
      <c r="G1" s="24"/>
      <c r="H1" s="24"/>
      <c r="I1" s="24"/>
      <c r="J1" s="18" t="s">
        <v>2</v>
      </c>
      <c r="K1" s="16">
        <v>4</v>
      </c>
    </row>
    <row r="2" spans="1:11" s="14" customFormat="1" x14ac:dyDescent="0.25">
      <c r="A2" s="19" t="s">
        <v>3</v>
      </c>
      <c r="B2" s="19" t="s">
        <v>4</v>
      </c>
      <c r="C2" s="19" t="s">
        <v>5</v>
      </c>
      <c r="D2" s="19" t="s">
        <v>6</v>
      </c>
      <c r="E2" s="19" t="s">
        <v>7</v>
      </c>
      <c r="F2" s="19" t="s">
        <v>8</v>
      </c>
      <c r="G2" s="19" t="s">
        <v>9</v>
      </c>
      <c r="H2" s="19" t="s">
        <v>10</v>
      </c>
      <c r="I2" s="19" t="s">
        <v>11</v>
      </c>
      <c r="J2" s="19" t="s">
        <v>12</v>
      </c>
      <c r="K2" s="19" t="s">
        <v>13</v>
      </c>
    </row>
    <row r="3" spans="1:11" x14ac:dyDescent="0.25">
      <c r="A3" s="16" t="s">
        <v>22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5.75" x14ac:dyDescent="0.25">
      <c r="A4" s="16"/>
      <c r="B4" s="20" t="s">
        <v>14</v>
      </c>
      <c r="C4" s="4">
        <v>110</v>
      </c>
      <c r="D4" s="2" t="s">
        <v>23</v>
      </c>
      <c r="E4" s="4">
        <v>95</v>
      </c>
      <c r="F4" s="20"/>
      <c r="G4" s="20"/>
      <c r="H4" s="8">
        <v>120</v>
      </c>
      <c r="I4" s="9">
        <v>5.73</v>
      </c>
      <c r="J4" s="9">
        <v>7.52</v>
      </c>
      <c r="K4" s="8">
        <v>1.1000000000000001</v>
      </c>
    </row>
    <row r="5" spans="1:11" ht="15.75" x14ac:dyDescent="0.25">
      <c r="A5" s="16"/>
      <c r="B5" s="20" t="s">
        <v>15</v>
      </c>
      <c r="C5" s="4">
        <v>397</v>
      </c>
      <c r="D5" s="10" t="s">
        <v>24</v>
      </c>
      <c r="E5" s="5">
        <v>150</v>
      </c>
      <c r="F5" s="20"/>
      <c r="G5" s="20"/>
      <c r="H5" s="8">
        <v>86</v>
      </c>
      <c r="I5" s="9">
        <v>2.17</v>
      </c>
      <c r="J5" s="9">
        <v>1.47</v>
      </c>
      <c r="K5" s="8">
        <v>15.6</v>
      </c>
    </row>
    <row r="6" spans="1:11" x14ac:dyDescent="0.25">
      <c r="A6" s="16"/>
      <c r="B6" s="20"/>
      <c r="C6" s="4">
        <v>1</v>
      </c>
      <c r="D6" s="3" t="s">
        <v>25</v>
      </c>
      <c r="E6" s="4">
        <v>35</v>
      </c>
      <c r="F6" s="20"/>
      <c r="G6" s="20"/>
      <c r="H6" s="4">
        <v>37</v>
      </c>
      <c r="I6" s="4">
        <v>2.4500000000000002</v>
      </c>
      <c r="J6" s="4">
        <v>7.55</v>
      </c>
      <c r="K6" s="4">
        <v>14.62</v>
      </c>
    </row>
    <row r="7" spans="1:11" x14ac:dyDescent="0.25">
      <c r="A7" s="16" t="s">
        <v>35</v>
      </c>
      <c r="B7" s="20"/>
      <c r="C7" s="4"/>
      <c r="D7" s="20"/>
      <c r="E7" s="6">
        <f>SUM(E4:E6)</f>
        <v>280</v>
      </c>
      <c r="F7" s="20"/>
      <c r="G7" s="20"/>
      <c r="H7" s="6">
        <f t="shared" ref="H7" si="0">SUM(H4:H6)</f>
        <v>243</v>
      </c>
      <c r="I7" s="7">
        <f t="shared" ref="I7:K7" si="1">SUM(I4:I6)</f>
        <v>10.350000000000001</v>
      </c>
      <c r="J7" s="7">
        <f t="shared" si="1"/>
        <v>16.54</v>
      </c>
      <c r="K7" s="6">
        <f t="shared" si="1"/>
        <v>31.32</v>
      </c>
    </row>
    <row r="8" spans="1:11" x14ac:dyDescent="0.25">
      <c r="A8" s="16"/>
      <c r="B8" s="20"/>
      <c r="C8" s="4"/>
      <c r="D8" s="20"/>
      <c r="E8" s="6"/>
      <c r="F8" s="20"/>
      <c r="G8" s="20"/>
      <c r="H8" s="6"/>
      <c r="I8" s="7"/>
      <c r="J8" s="7"/>
      <c r="K8" s="6"/>
    </row>
    <row r="9" spans="1:11" x14ac:dyDescent="0.25">
      <c r="A9" s="16"/>
      <c r="B9" s="20"/>
      <c r="C9" s="4"/>
      <c r="D9" s="20"/>
      <c r="E9" s="6"/>
      <c r="F9" s="20"/>
      <c r="G9" s="20"/>
      <c r="H9" s="6"/>
      <c r="I9" s="7"/>
      <c r="J9" s="7"/>
      <c r="K9" s="6"/>
    </row>
    <row r="10" spans="1:11" x14ac:dyDescent="0.25">
      <c r="A10" s="16" t="s">
        <v>21</v>
      </c>
      <c r="B10" s="20"/>
      <c r="C10" s="21">
        <v>399</v>
      </c>
      <c r="D10" s="20" t="s">
        <v>38</v>
      </c>
      <c r="E10" s="21">
        <v>50</v>
      </c>
      <c r="F10" s="20"/>
      <c r="G10" s="20"/>
      <c r="H10" s="21">
        <v>47.5</v>
      </c>
      <c r="I10" s="21">
        <v>0.75</v>
      </c>
      <c r="J10" s="21">
        <v>0.25</v>
      </c>
      <c r="K10" s="21">
        <v>10.5</v>
      </c>
    </row>
    <row r="11" spans="1:11" x14ac:dyDescent="0.25">
      <c r="A11" s="16"/>
      <c r="B11" s="20"/>
      <c r="C11" s="20"/>
      <c r="D11" s="2"/>
      <c r="E11" s="6">
        <f>SUM(E10:G10)</f>
        <v>50</v>
      </c>
      <c r="F11" s="20"/>
      <c r="G11" s="20"/>
      <c r="H11" s="6">
        <f>SUM(H10)</f>
        <v>47.5</v>
      </c>
      <c r="I11" s="7">
        <f>SUM(I10)</f>
        <v>0.75</v>
      </c>
      <c r="J11" s="7">
        <f>SUM(J10)</f>
        <v>0.25</v>
      </c>
      <c r="K11" s="6">
        <f>SUM(K10)</f>
        <v>10.5</v>
      </c>
    </row>
    <row r="12" spans="1:11" x14ac:dyDescent="0.25">
      <c r="A12" s="16" t="s">
        <v>34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1:11" x14ac:dyDescent="0.25">
      <c r="A13" s="16" t="s">
        <v>20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1" x14ac:dyDescent="0.25">
      <c r="A14" s="16"/>
      <c r="B14" s="20" t="s">
        <v>16</v>
      </c>
      <c r="C14" s="4">
        <v>82</v>
      </c>
      <c r="D14" s="2" t="s">
        <v>46</v>
      </c>
      <c r="E14" s="4">
        <v>180</v>
      </c>
      <c r="F14" s="20"/>
      <c r="G14" s="20"/>
      <c r="H14" s="4">
        <v>17.14</v>
      </c>
      <c r="I14" s="4">
        <v>2.15</v>
      </c>
      <c r="J14" s="4">
        <v>2.27</v>
      </c>
      <c r="K14" s="4">
        <v>13.71</v>
      </c>
    </row>
    <row r="15" spans="1:11" x14ac:dyDescent="0.25">
      <c r="A15" s="16"/>
      <c r="B15" s="20" t="s">
        <v>17</v>
      </c>
      <c r="C15" s="4">
        <v>336</v>
      </c>
      <c r="D15" s="11" t="s">
        <v>41</v>
      </c>
      <c r="E15" s="4">
        <v>130</v>
      </c>
      <c r="F15" s="20"/>
      <c r="G15" s="20"/>
      <c r="H15" s="4">
        <v>97</v>
      </c>
      <c r="I15" s="4">
        <v>2.68</v>
      </c>
      <c r="J15" s="4">
        <v>4.2</v>
      </c>
      <c r="K15" s="4">
        <v>12.26</v>
      </c>
    </row>
    <row r="16" spans="1:11" ht="30" x14ac:dyDescent="0.25">
      <c r="A16" s="16"/>
      <c r="B16" s="20"/>
      <c r="C16" s="4">
        <v>305</v>
      </c>
      <c r="D16" s="11" t="s">
        <v>44</v>
      </c>
      <c r="E16" s="22">
        <v>80</v>
      </c>
      <c r="F16" s="23"/>
      <c r="G16" s="23"/>
      <c r="H16" s="22">
        <v>216</v>
      </c>
      <c r="I16" s="22">
        <v>11.18</v>
      </c>
      <c r="J16" s="22">
        <v>12.53</v>
      </c>
      <c r="K16" s="22">
        <v>14.63</v>
      </c>
    </row>
    <row r="17" spans="1:11" x14ac:dyDescent="0.25">
      <c r="A17" s="16"/>
      <c r="B17" s="20" t="s">
        <v>15</v>
      </c>
      <c r="C17" s="4">
        <v>380</v>
      </c>
      <c r="D17" s="2" t="s">
        <v>42</v>
      </c>
      <c r="E17" s="4">
        <v>180</v>
      </c>
      <c r="F17" s="20"/>
      <c r="G17" s="20"/>
      <c r="H17" s="4">
        <v>107</v>
      </c>
      <c r="I17" s="4">
        <v>0.8</v>
      </c>
      <c r="J17" s="4">
        <v>0.05</v>
      </c>
      <c r="K17" s="4">
        <v>25.73</v>
      </c>
    </row>
    <row r="18" spans="1:11" x14ac:dyDescent="0.25">
      <c r="A18" s="16"/>
      <c r="B18" s="20"/>
      <c r="C18" s="4">
        <v>239</v>
      </c>
      <c r="D18" s="2" t="s">
        <v>28</v>
      </c>
      <c r="E18" s="4">
        <v>20</v>
      </c>
      <c r="F18" s="20"/>
      <c r="G18" s="20"/>
      <c r="H18" s="4">
        <v>19.32</v>
      </c>
      <c r="I18" s="4">
        <v>1.58</v>
      </c>
      <c r="J18" s="4">
        <v>0.06</v>
      </c>
      <c r="K18" s="4">
        <v>9.66</v>
      </c>
    </row>
    <row r="19" spans="1:11" x14ac:dyDescent="0.25">
      <c r="A19" s="16"/>
      <c r="B19" s="20"/>
      <c r="C19" s="4">
        <v>239</v>
      </c>
      <c r="D19" s="2" t="s">
        <v>29</v>
      </c>
      <c r="E19" s="4">
        <v>20</v>
      </c>
      <c r="F19" s="20"/>
      <c r="G19" s="20"/>
      <c r="H19" s="4">
        <v>16.7</v>
      </c>
      <c r="I19" s="4">
        <v>2.64</v>
      </c>
      <c r="J19" s="4">
        <v>0.48</v>
      </c>
      <c r="K19" s="4">
        <v>13.36</v>
      </c>
    </row>
    <row r="20" spans="1:11" x14ac:dyDescent="0.25">
      <c r="A20" s="16" t="s">
        <v>33</v>
      </c>
      <c r="B20" s="20"/>
      <c r="C20" s="4"/>
      <c r="D20" s="2"/>
      <c r="E20" s="7">
        <f>SUM(E14:E18)</f>
        <v>590</v>
      </c>
      <c r="F20" s="20"/>
      <c r="G20" s="20"/>
      <c r="H20" s="7">
        <f>SUM(H14:H18)</f>
        <v>456.46</v>
      </c>
      <c r="I20" s="7">
        <v>18.82</v>
      </c>
      <c r="J20" s="7">
        <v>17.7</v>
      </c>
      <c r="K20" s="7">
        <v>87.29</v>
      </c>
    </row>
    <row r="21" spans="1:11" x14ac:dyDescent="0.25">
      <c r="A21" s="16"/>
      <c r="B21" s="20"/>
      <c r="C21" s="4"/>
      <c r="D21" s="2"/>
      <c r="E21" s="7"/>
      <c r="F21" s="20"/>
      <c r="G21" s="20"/>
      <c r="H21" s="7"/>
      <c r="I21" s="7"/>
      <c r="J21" s="7"/>
      <c r="K21" s="7"/>
    </row>
    <row r="22" spans="1:11" x14ac:dyDescent="0.25">
      <c r="A22" s="16"/>
      <c r="B22" s="20"/>
      <c r="C22" s="4"/>
      <c r="D22" s="2"/>
      <c r="E22" s="7"/>
      <c r="F22" s="20"/>
      <c r="G22" s="20"/>
      <c r="H22" s="7"/>
      <c r="I22" s="7"/>
      <c r="J22" s="7"/>
      <c r="K22" s="7"/>
    </row>
    <row r="23" spans="1:11" x14ac:dyDescent="0.25">
      <c r="A23" s="16" t="s">
        <v>19</v>
      </c>
      <c r="B23" s="20"/>
      <c r="C23" s="20"/>
      <c r="D23" s="2"/>
      <c r="E23" s="20"/>
      <c r="F23" s="20"/>
      <c r="G23" s="20"/>
      <c r="H23" s="20"/>
      <c r="I23" s="20"/>
      <c r="J23" s="20"/>
      <c r="K23" s="20"/>
    </row>
    <row r="24" spans="1:11" x14ac:dyDescent="0.25">
      <c r="A24" s="16"/>
      <c r="B24" s="20" t="s">
        <v>15</v>
      </c>
      <c r="C24" s="4">
        <v>401</v>
      </c>
      <c r="D24" s="2" t="s">
        <v>47</v>
      </c>
      <c r="E24" s="4">
        <v>150</v>
      </c>
      <c r="F24" s="20"/>
      <c r="G24" s="20"/>
      <c r="H24" s="4">
        <v>75</v>
      </c>
      <c r="I24" s="4">
        <v>4.3499999999999996</v>
      </c>
      <c r="J24" s="4">
        <v>3.75</v>
      </c>
      <c r="K24" s="4">
        <v>6</v>
      </c>
    </row>
    <row r="25" spans="1:11" x14ac:dyDescent="0.25">
      <c r="A25" s="16"/>
      <c r="B25" s="20"/>
      <c r="C25" s="4">
        <v>607</v>
      </c>
      <c r="D25" s="2" t="s">
        <v>39</v>
      </c>
      <c r="E25" s="4">
        <v>20</v>
      </c>
      <c r="F25" s="20"/>
      <c r="G25" s="20"/>
      <c r="H25" s="4">
        <v>70</v>
      </c>
      <c r="I25" s="4">
        <v>2.8</v>
      </c>
      <c r="J25" s="4">
        <v>3.3</v>
      </c>
      <c r="K25" s="4">
        <v>77.3</v>
      </c>
    </row>
    <row r="26" spans="1:11" x14ac:dyDescent="0.25">
      <c r="A26" s="16" t="s">
        <v>32</v>
      </c>
      <c r="B26" s="20"/>
      <c r="C26" s="4"/>
      <c r="D26" s="20"/>
      <c r="E26" s="7">
        <f>SUM(E24:E25)</f>
        <v>170</v>
      </c>
      <c r="F26" s="20"/>
      <c r="G26" s="20"/>
      <c r="H26" s="7">
        <f t="shared" ref="H26" si="2">SUM(H24:H25)</f>
        <v>145</v>
      </c>
      <c r="I26" s="7">
        <f t="shared" ref="I26:K26" si="3">SUM(I24:I25)</f>
        <v>7.1499999999999995</v>
      </c>
      <c r="J26" s="7">
        <f t="shared" si="3"/>
        <v>7.05</v>
      </c>
      <c r="K26" s="7">
        <f t="shared" si="3"/>
        <v>83.3</v>
      </c>
    </row>
    <row r="27" spans="1:11" x14ac:dyDescent="0.25">
      <c r="A27" s="16"/>
      <c r="B27" s="20"/>
      <c r="C27" s="20"/>
      <c r="D27" s="20"/>
      <c r="E27" s="20"/>
      <c r="F27" s="20"/>
      <c r="G27" s="20"/>
      <c r="H27" s="20"/>
      <c r="I27" s="20"/>
      <c r="J27" s="20"/>
      <c r="K27" s="20"/>
    </row>
    <row r="28" spans="1:11" x14ac:dyDescent="0.25">
      <c r="A28" s="16" t="s">
        <v>18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1:11" x14ac:dyDescent="0.25">
      <c r="A29" s="16"/>
      <c r="B29" s="20" t="s">
        <v>14</v>
      </c>
      <c r="C29" s="4">
        <v>253</v>
      </c>
      <c r="D29" s="2" t="s">
        <v>48</v>
      </c>
      <c r="E29" s="4">
        <v>80</v>
      </c>
      <c r="F29" s="20"/>
      <c r="G29" s="20"/>
      <c r="H29" s="4">
        <v>78.75</v>
      </c>
      <c r="I29" s="4">
        <v>8.25</v>
      </c>
      <c r="J29" s="4">
        <v>7.05</v>
      </c>
      <c r="K29" s="4">
        <v>3.16</v>
      </c>
    </row>
    <row r="30" spans="1:11" x14ac:dyDescent="0.25">
      <c r="A30" s="16"/>
      <c r="B30" s="20" t="s">
        <v>15</v>
      </c>
      <c r="C30" s="4">
        <v>393</v>
      </c>
      <c r="D30" s="2" t="s">
        <v>30</v>
      </c>
      <c r="E30" s="4">
        <v>150</v>
      </c>
      <c r="F30" s="20"/>
      <c r="G30" s="20"/>
      <c r="H30" s="4">
        <v>29</v>
      </c>
      <c r="I30" s="4">
        <v>7.0000000000000007E-2</v>
      </c>
      <c r="J30" s="4">
        <v>0.01</v>
      </c>
      <c r="K30" s="4">
        <v>7.1</v>
      </c>
    </row>
    <row r="31" spans="1:11" x14ac:dyDescent="0.25">
      <c r="A31" s="16"/>
      <c r="B31" s="20"/>
      <c r="C31" s="4">
        <v>239</v>
      </c>
      <c r="D31" s="2" t="s">
        <v>29</v>
      </c>
      <c r="E31" s="4">
        <v>20</v>
      </c>
      <c r="F31" s="20"/>
      <c r="G31" s="20"/>
      <c r="H31" s="4">
        <v>70</v>
      </c>
      <c r="I31" s="4">
        <v>2.64</v>
      </c>
      <c r="J31" s="4">
        <v>0.48</v>
      </c>
      <c r="K31" s="4">
        <v>13.36</v>
      </c>
    </row>
    <row r="32" spans="1:11" x14ac:dyDescent="0.25">
      <c r="A32" s="16" t="s">
        <v>31</v>
      </c>
      <c r="B32" s="20"/>
      <c r="C32" s="20"/>
      <c r="D32" s="20"/>
      <c r="E32" s="7">
        <v>350</v>
      </c>
      <c r="F32" s="20"/>
      <c r="G32" s="20"/>
      <c r="H32" s="7">
        <v>313.75</v>
      </c>
      <c r="I32" s="7">
        <v>13.36</v>
      </c>
      <c r="J32" s="7">
        <v>7.01</v>
      </c>
      <c r="K32" s="7">
        <v>45.64</v>
      </c>
    </row>
    <row r="33" spans="1:11" x14ac:dyDescent="0.25">
      <c r="A33" s="16"/>
      <c r="B33" s="20"/>
      <c r="C33" s="20"/>
      <c r="D33" s="20"/>
      <c r="E33" s="7">
        <v>1580</v>
      </c>
      <c r="F33" s="20"/>
      <c r="G33" s="20"/>
      <c r="H33" s="7">
        <v>1458.75</v>
      </c>
      <c r="I33" s="7">
        <v>50.43</v>
      </c>
      <c r="J33" s="7">
        <f>J32+J26+J20+J12+J7</f>
        <v>48.3</v>
      </c>
      <c r="K33" s="7">
        <v>265.7</v>
      </c>
    </row>
    <row r="34" spans="1:11" s="15" customFormat="1" x14ac:dyDescent="0.25">
      <c r="A34" s="12"/>
      <c r="B34" s="12"/>
      <c r="C34" s="12"/>
      <c r="D34" s="12"/>
      <c r="E34" s="13"/>
      <c r="F34" s="12"/>
      <c r="G34" s="12"/>
      <c r="H34" s="12"/>
      <c r="I34" s="12"/>
      <c r="J34" s="12"/>
      <c r="K34" s="12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workbookViewId="0">
      <selection activeCell="E12" sqref="E12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17" t="s">
        <v>0</v>
      </c>
      <c r="B1" s="24" t="s">
        <v>40</v>
      </c>
      <c r="C1" s="24"/>
      <c r="D1" s="24"/>
      <c r="E1" s="19" t="s">
        <v>1</v>
      </c>
      <c r="F1" s="19"/>
      <c r="G1" s="25"/>
      <c r="H1" s="25"/>
      <c r="I1" s="25"/>
      <c r="J1" s="19" t="s">
        <v>2</v>
      </c>
      <c r="K1" s="19">
        <v>4</v>
      </c>
    </row>
    <row r="2" spans="1:11" s="14" customFormat="1" x14ac:dyDescent="0.25">
      <c r="A2" s="19" t="s">
        <v>3</v>
      </c>
      <c r="B2" s="19" t="s">
        <v>4</v>
      </c>
      <c r="C2" s="19" t="s">
        <v>5</v>
      </c>
      <c r="D2" s="19" t="s">
        <v>6</v>
      </c>
      <c r="E2" s="19" t="s">
        <v>7</v>
      </c>
      <c r="F2" s="19" t="s">
        <v>8</v>
      </c>
      <c r="G2" s="19" t="s">
        <v>9</v>
      </c>
      <c r="H2" s="19" t="s">
        <v>10</v>
      </c>
      <c r="I2" s="19" t="s">
        <v>11</v>
      </c>
      <c r="J2" s="19" t="s">
        <v>12</v>
      </c>
      <c r="K2" s="19" t="s">
        <v>13</v>
      </c>
    </row>
    <row r="3" spans="1:11" x14ac:dyDescent="0.25">
      <c r="A3" s="17" t="s">
        <v>22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5.75" x14ac:dyDescent="0.25">
      <c r="A4" s="17"/>
      <c r="B4" s="20" t="s">
        <v>14</v>
      </c>
      <c r="C4" s="4">
        <v>110</v>
      </c>
      <c r="D4" s="2" t="s">
        <v>23</v>
      </c>
      <c r="E4" s="4">
        <v>120</v>
      </c>
      <c r="F4" s="20"/>
      <c r="G4" s="20"/>
      <c r="H4" s="9">
        <v>157</v>
      </c>
      <c r="I4" s="9">
        <v>7.52</v>
      </c>
      <c r="J4" s="9">
        <v>13.46</v>
      </c>
      <c r="K4" s="9">
        <v>1.51</v>
      </c>
    </row>
    <row r="5" spans="1:11" ht="15.75" x14ac:dyDescent="0.25">
      <c r="A5" s="17"/>
      <c r="B5" s="20" t="s">
        <v>15</v>
      </c>
      <c r="C5" s="4">
        <v>397</v>
      </c>
      <c r="D5" s="10" t="s">
        <v>24</v>
      </c>
      <c r="E5" s="4">
        <v>180</v>
      </c>
      <c r="F5" s="20"/>
      <c r="G5" s="20"/>
      <c r="H5" s="9">
        <v>104</v>
      </c>
      <c r="I5" s="9">
        <v>2.63</v>
      </c>
      <c r="J5" s="9">
        <v>1.83</v>
      </c>
      <c r="K5" s="9">
        <v>18.899999999999999</v>
      </c>
    </row>
    <row r="6" spans="1:11" x14ac:dyDescent="0.25">
      <c r="A6" s="17"/>
      <c r="B6" s="20"/>
      <c r="C6" s="4">
        <v>1</v>
      </c>
      <c r="D6" s="3" t="s">
        <v>25</v>
      </c>
      <c r="E6" s="4">
        <v>37</v>
      </c>
      <c r="F6" s="20"/>
      <c r="G6" s="20"/>
      <c r="H6" s="4">
        <v>160.5</v>
      </c>
      <c r="I6" s="4">
        <v>2.89</v>
      </c>
      <c r="J6" s="4">
        <v>8.91</v>
      </c>
      <c r="K6" s="4">
        <v>17.25</v>
      </c>
    </row>
    <row r="7" spans="1:11" x14ac:dyDescent="0.25">
      <c r="A7" s="17" t="s">
        <v>35</v>
      </c>
      <c r="B7" s="20"/>
      <c r="C7" s="4"/>
      <c r="D7" s="20"/>
      <c r="E7" s="7">
        <f t="shared" ref="E7" si="0">SUM(E4:E6)</f>
        <v>337</v>
      </c>
      <c r="F7" s="20"/>
      <c r="G7" s="20"/>
      <c r="H7" s="7">
        <f t="shared" ref="H7:K7" si="1">SUM(H4:H6)</f>
        <v>421.5</v>
      </c>
      <c r="I7" s="7">
        <f t="shared" si="1"/>
        <v>13.04</v>
      </c>
      <c r="J7" s="7">
        <f t="shared" si="1"/>
        <v>24.200000000000003</v>
      </c>
      <c r="K7" s="7">
        <f t="shared" si="1"/>
        <v>37.659999999999997</v>
      </c>
    </row>
    <row r="8" spans="1:11" x14ac:dyDescent="0.25">
      <c r="A8" s="17" t="s">
        <v>21</v>
      </c>
      <c r="B8" s="20"/>
      <c r="C8" s="21">
        <v>399</v>
      </c>
      <c r="D8" s="20" t="s">
        <v>38</v>
      </c>
      <c r="E8" s="21">
        <v>180</v>
      </c>
      <c r="F8" s="21"/>
      <c r="G8" s="21"/>
      <c r="H8" s="21">
        <v>76</v>
      </c>
      <c r="I8" s="21">
        <v>0.9</v>
      </c>
      <c r="J8" s="21">
        <v>0.5</v>
      </c>
      <c r="K8" s="21">
        <v>18</v>
      </c>
    </row>
    <row r="9" spans="1:11" x14ac:dyDescent="0.25">
      <c r="A9" s="17" t="s">
        <v>37</v>
      </c>
      <c r="B9" s="20"/>
      <c r="C9" s="20"/>
      <c r="D9" s="2"/>
      <c r="E9" s="6">
        <f>SUM(E8:G8)</f>
        <v>180</v>
      </c>
      <c r="F9" s="20"/>
      <c r="G9" s="20"/>
      <c r="H9" s="6">
        <v>76</v>
      </c>
      <c r="I9" s="7">
        <f>SUM(I8)</f>
        <v>0.9</v>
      </c>
      <c r="J9" s="7">
        <f>SUM(J8)</f>
        <v>0.5</v>
      </c>
      <c r="K9" s="6">
        <f>SUM(K8)</f>
        <v>18</v>
      </c>
    </row>
    <row r="10" spans="1:11" x14ac:dyDescent="0.25">
      <c r="A10" s="17"/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1" x14ac:dyDescent="0.25">
      <c r="A11" s="17" t="s">
        <v>20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1:11" x14ac:dyDescent="0.25">
      <c r="A12" s="17"/>
      <c r="B12" s="20" t="s">
        <v>16</v>
      </c>
      <c r="C12" s="4">
        <v>82</v>
      </c>
      <c r="D12" s="2" t="s">
        <v>43</v>
      </c>
      <c r="E12" s="4">
        <v>180</v>
      </c>
      <c r="F12" s="20"/>
      <c r="G12" s="20"/>
      <c r="H12" s="4">
        <v>105</v>
      </c>
      <c r="I12" s="4">
        <v>2.69</v>
      </c>
      <c r="J12" s="4">
        <v>2.84</v>
      </c>
      <c r="K12" s="4">
        <v>17.14</v>
      </c>
    </row>
    <row r="13" spans="1:11" x14ac:dyDescent="0.25">
      <c r="A13" s="17"/>
      <c r="B13" s="20" t="s">
        <v>17</v>
      </c>
      <c r="C13" s="4">
        <v>336</v>
      </c>
      <c r="D13" s="11" t="s">
        <v>41</v>
      </c>
      <c r="E13" s="4">
        <v>150</v>
      </c>
      <c r="F13" s="20"/>
      <c r="G13" s="20"/>
      <c r="H13" s="4">
        <v>112</v>
      </c>
      <c r="I13" s="4">
        <v>3.09</v>
      </c>
      <c r="J13" s="4">
        <v>4.8499999999999996</v>
      </c>
      <c r="K13" s="4">
        <v>14.14</v>
      </c>
    </row>
    <row r="14" spans="1:11" ht="30" x14ac:dyDescent="0.25">
      <c r="A14" s="17"/>
      <c r="B14" s="20"/>
      <c r="C14" s="4">
        <v>305</v>
      </c>
      <c r="D14" s="11" t="s">
        <v>44</v>
      </c>
      <c r="E14" s="22">
        <v>80</v>
      </c>
      <c r="F14" s="23"/>
      <c r="G14" s="23"/>
      <c r="H14" s="22">
        <v>216</v>
      </c>
      <c r="I14" s="22">
        <v>11.18</v>
      </c>
      <c r="J14" s="22">
        <v>12.53</v>
      </c>
      <c r="K14" s="22">
        <v>14.63</v>
      </c>
    </row>
    <row r="15" spans="1:11" x14ac:dyDescent="0.25">
      <c r="A15" s="17"/>
      <c r="B15" s="20" t="s">
        <v>15</v>
      </c>
      <c r="C15" s="4">
        <v>380</v>
      </c>
      <c r="D15" s="2" t="s">
        <v>42</v>
      </c>
      <c r="E15" s="4">
        <v>200</v>
      </c>
      <c r="F15" s="20"/>
      <c r="G15" s="20"/>
      <c r="H15" s="4">
        <v>118</v>
      </c>
      <c r="I15" s="4">
        <v>0.89</v>
      </c>
      <c r="J15" s="4">
        <v>0.06</v>
      </c>
      <c r="K15" s="4">
        <v>28.58</v>
      </c>
    </row>
    <row r="16" spans="1:11" x14ac:dyDescent="0.25">
      <c r="A16" s="17"/>
      <c r="B16" s="20"/>
      <c r="C16" s="4">
        <v>239</v>
      </c>
      <c r="D16" s="2" t="s">
        <v>28</v>
      </c>
      <c r="E16" s="4">
        <v>25</v>
      </c>
      <c r="F16" s="20"/>
      <c r="G16" s="20"/>
      <c r="H16" s="4">
        <v>94</v>
      </c>
      <c r="I16" s="4">
        <v>3.16</v>
      </c>
      <c r="J16" s="4">
        <v>0.4</v>
      </c>
      <c r="K16" s="4">
        <v>19.32</v>
      </c>
    </row>
    <row r="17" spans="1:11" x14ac:dyDescent="0.25">
      <c r="A17" s="17"/>
      <c r="B17" s="20"/>
      <c r="C17" s="4">
        <v>239</v>
      </c>
      <c r="D17" s="2" t="s">
        <v>29</v>
      </c>
      <c r="E17" s="4">
        <v>25</v>
      </c>
      <c r="F17" s="20"/>
      <c r="G17" s="20"/>
      <c r="H17" s="4">
        <v>87</v>
      </c>
      <c r="I17" s="4">
        <v>3.3</v>
      </c>
      <c r="J17" s="4">
        <v>0.6</v>
      </c>
      <c r="K17" s="4">
        <v>16.7</v>
      </c>
    </row>
    <row r="18" spans="1:11" x14ac:dyDescent="0.25">
      <c r="A18" s="17" t="s">
        <v>33</v>
      </c>
      <c r="B18" s="20"/>
      <c r="C18" s="4"/>
      <c r="D18" s="2"/>
      <c r="E18" s="7">
        <v>760</v>
      </c>
      <c r="F18" s="20"/>
      <c r="G18" s="20"/>
      <c r="H18" s="7">
        <v>762</v>
      </c>
      <c r="I18" s="7">
        <v>25.18</v>
      </c>
      <c r="J18" s="7">
        <f>SUM(J12:J16)</f>
        <v>20.679999999999996</v>
      </c>
      <c r="K18" s="7">
        <v>112.92</v>
      </c>
    </row>
    <row r="19" spans="1:11" x14ac:dyDescent="0.25">
      <c r="A19" s="17" t="s">
        <v>19</v>
      </c>
      <c r="B19" s="20"/>
      <c r="C19" s="20"/>
      <c r="D19" s="2"/>
      <c r="E19" s="20"/>
      <c r="F19" s="20"/>
      <c r="G19" s="20"/>
      <c r="H19" s="20"/>
      <c r="I19" s="20"/>
      <c r="J19" s="20"/>
      <c r="K19" s="20"/>
    </row>
    <row r="20" spans="1:11" x14ac:dyDescent="0.25">
      <c r="A20" s="17"/>
      <c r="B20" s="20" t="s">
        <v>15</v>
      </c>
      <c r="C20" s="4">
        <v>401</v>
      </c>
      <c r="D20" s="2" t="s">
        <v>45</v>
      </c>
      <c r="E20" s="4">
        <v>180</v>
      </c>
      <c r="F20" s="20"/>
      <c r="G20" s="20"/>
      <c r="H20" s="4">
        <v>90</v>
      </c>
      <c r="I20" s="4">
        <v>5.22</v>
      </c>
      <c r="J20" s="4">
        <v>4.5</v>
      </c>
      <c r="K20" s="4">
        <v>7.2</v>
      </c>
    </row>
    <row r="21" spans="1:11" x14ac:dyDescent="0.25">
      <c r="A21" s="17"/>
      <c r="B21" s="20"/>
      <c r="C21" s="4">
        <v>607</v>
      </c>
      <c r="D21" s="2" t="s">
        <v>39</v>
      </c>
      <c r="E21" s="4">
        <v>30</v>
      </c>
      <c r="F21" s="20"/>
      <c r="G21" s="20"/>
      <c r="H21" s="4">
        <v>105</v>
      </c>
      <c r="I21" s="4">
        <v>3.2</v>
      </c>
      <c r="J21" s="4">
        <v>4.0999999999999996</v>
      </c>
      <c r="K21" s="4">
        <v>85.3</v>
      </c>
    </row>
    <row r="22" spans="1:11" x14ac:dyDescent="0.25">
      <c r="A22" s="17" t="s">
        <v>32</v>
      </c>
      <c r="B22" s="20"/>
      <c r="C22" s="4"/>
      <c r="D22" s="20"/>
      <c r="E22" s="7">
        <f t="shared" ref="E22" si="2">SUM(E20:E21)</f>
        <v>210</v>
      </c>
      <c r="F22" s="20"/>
      <c r="G22" s="20"/>
      <c r="H22" s="7">
        <f t="shared" ref="H22:K22" si="3">SUM(H20:H21)</f>
        <v>195</v>
      </c>
      <c r="I22" s="7">
        <f t="shared" si="3"/>
        <v>8.42</v>
      </c>
      <c r="J22" s="7">
        <f t="shared" si="3"/>
        <v>8.6</v>
      </c>
      <c r="K22" s="7">
        <f t="shared" si="3"/>
        <v>92.5</v>
      </c>
    </row>
    <row r="23" spans="1:11" x14ac:dyDescent="0.25">
      <c r="A23" s="17"/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1" x14ac:dyDescent="0.25">
      <c r="A24" s="17" t="s">
        <v>18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1" x14ac:dyDescent="0.25">
      <c r="A25" s="17"/>
      <c r="B25" s="20" t="s">
        <v>14</v>
      </c>
      <c r="C25" s="4">
        <v>253</v>
      </c>
      <c r="D25" s="2" t="s">
        <v>48</v>
      </c>
      <c r="E25" s="4">
        <v>100</v>
      </c>
      <c r="F25" s="20"/>
      <c r="G25" s="20"/>
      <c r="H25" s="4">
        <v>84</v>
      </c>
      <c r="I25" s="4">
        <v>8.8000000000000007</v>
      </c>
      <c r="J25" s="4">
        <v>3.88</v>
      </c>
      <c r="K25" s="4">
        <v>3.37</v>
      </c>
    </row>
    <row r="26" spans="1:11" x14ac:dyDescent="0.25">
      <c r="A26" s="17"/>
      <c r="B26" s="20" t="s">
        <v>15</v>
      </c>
      <c r="C26" s="4">
        <v>393</v>
      </c>
      <c r="D26" s="2" t="s">
        <v>30</v>
      </c>
      <c r="E26" s="4">
        <v>180</v>
      </c>
      <c r="F26" s="20"/>
      <c r="G26" s="20"/>
      <c r="H26" s="4">
        <v>41</v>
      </c>
      <c r="I26" s="4">
        <v>0.12</v>
      </c>
      <c r="J26" s="4">
        <v>0.02</v>
      </c>
      <c r="K26" s="4">
        <v>10.199999999999999</v>
      </c>
    </row>
    <row r="27" spans="1:11" x14ac:dyDescent="0.25">
      <c r="A27" s="17"/>
      <c r="B27" s="20"/>
      <c r="C27" s="4">
        <v>239</v>
      </c>
      <c r="D27" s="2" t="s">
        <v>29</v>
      </c>
      <c r="E27" s="4">
        <v>25</v>
      </c>
      <c r="F27" s="20"/>
      <c r="G27" s="20"/>
      <c r="H27" s="4">
        <v>87</v>
      </c>
      <c r="I27" s="4">
        <v>3.3</v>
      </c>
      <c r="J27" s="4">
        <v>0.6</v>
      </c>
      <c r="K27" s="4">
        <v>16.7</v>
      </c>
    </row>
    <row r="28" spans="1:11" x14ac:dyDescent="0.25">
      <c r="A28" s="17" t="s">
        <v>31</v>
      </c>
      <c r="B28" s="20"/>
      <c r="C28" s="20"/>
      <c r="D28" s="20"/>
      <c r="E28" s="7">
        <v>425</v>
      </c>
      <c r="F28" s="20"/>
      <c r="G28" s="20"/>
      <c r="H28" s="7">
        <v>375</v>
      </c>
      <c r="I28" s="7">
        <v>15.1</v>
      </c>
      <c r="J28" s="7">
        <v>7.96</v>
      </c>
      <c r="K28" s="7">
        <v>60.3</v>
      </c>
    </row>
    <row r="29" spans="1:11" x14ac:dyDescent="0.25">
      <c r="A29" s="17" t="s">
        <v>36</v>
      </c>
      <c r="B29" s="20"/>
      <c r="C29" s="20"/>
      <c r="D29" s="20"/>
      <c r="E29" s="7">
        <f>E7+E9+E18+E22+E28</f>
        <v>1912</v>
      </c>
      <c r="F29" s="20"/>
      <c r="G29" s="20"/>
      <c r="H29" s="7">
        <f>H7+H9+H18+H22+H28</f>
        <v>1829.5</v>
      </c>
      <c r="I29" s="7">
        <f>I7+I9+I18+I22+I28</f>
        <v>62.64</v>
      </c>
      <c r="J29" s="7">
        <v>63.9</v>
      </c>
      <c r="K29" s="7">
        <v>321.56</v>
      </c>
    </row>
    <row r="30" spans="1:1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</row>
  </sheetData>
  <mergeCells count="2">
    <mergeCell ref="B1:D1"/>
    <mergeCell ref="G1:I1"/>
  </mergeCells>
  <pageMargins left="0.7" right="0.7" top="0.75" bottom="0.75" header="0.3" footer="0.3"/>
  <pageSetup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H12" sqref="H12"/>
    </sheetView>
  </sheetViews>
  <sheetFormatPr defaultRowHeight="15" x14ac:dyDescent="0.25"/>
  <cols>
    <col min="1" max="1" width="18.140625" customWidth="1"/>
    <col min="2" max="2" width="30" customWidth="1"/>
    <col min="3" max="3" width="15" customWidth="1"/>
    <col min="4" max="4" width="40" customWidth="1"/>
    <col min="5" max="5" width="10" customWidth="1"/>
    <col min="6" max="6" width="18" hidden="1" customWidth="1"/>
    <col min="7" max="7" width="8.5703125" hidden="1" customWidth="1"/>
    <col min="8" max="8" width="13.7109375" customWidth="1"/>
    <col min="9" max="11" width="10" customWidth="1"/>
  </cols>
  <sheetData>
    <row r="1" spans="1:11" x14ac:dyDescent="0.25">
      <c r="A1" s="17" t="s">
        <v>0</v>
      </c>
      <c r="B1" s="24" t="s">
        <v>40</v>
      </c>
      <c r="C1" s="24"/>
      <c r="D1" s="24"/>
      <c r="E1" s="19" t="s">
        <v>1</v>
      </c>
      <c r="F1" s="19"/>
      <c r="G1" s="25"/>
      <c r="H1" s="25"/>
      <c r="I1" s="25"/>
      <c r="J1" s="19" t="s">
        <v>2</v>
      </c>
      <c r="K1" s="19">
        <v>4</v>
      </c>
    </row>
    <row r="2" spans="1:11" s="14" customFormat="1" x14ac:dyDescent="0.25">
      <c r="A2" s="19" t="s">
        <v>3</v>
      </c>
      <c r="B2" s="19" t="s">
        <v>4</v>
      </c>
      <c r="C2" s="19" t="s">
        <v>5</v>
      </c>
      <c r="D2" s="19" t="s">
        <v>6</v>
      </c>
      <c r="E2" s="19" t="s">
        <v>7</v>
      </c>
      <c r="F2" s="19" t="s">
        <v>8</v>
      </c>
      <c r="G2" s="19" t="s">
        <v>9</v>
      </c>
      <c r="H2" s="19" t="s">
        <v>10</v>
      </c>
      <c r="I2" s="19" t="s">
        <v>11</v>
      </c>
      <c r="J2" s="19" t="s">
        <v>12</v>
      </c>
      <c r="K2" s="19" t="s">
        <v>13</v>
      </c>
    </row>
    <row r="3" spans="1:11" x14ac:dyDescent="0.25">
      <c r="A3" s="17" t="s">
        <v>22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5.75" x14ac:dyDescent="0.25">
      <c r="A4" s="17"/>
      <c r="B4" s="20" t="s">
        <v>14</v>
      </c>
      <c r="C4" s="4">
        <v>110</v>
      </c>
      <c r="D4" s="2" t="s">
        <v>23</v>
      </c>
      <c r="E4" s="4">
        <v>95</v>
      </c>
      <c r="F4" s="20"/>
      <c r="G4" s="20"/>
      <c r="H4" s="9">
        <v>157</v>
      </c>
      <c r="I4" s="9">
        <v>7.52</v>
      </c>
      <c r="J4" s="9">
        <v>13.46</v>
      </c>
      <c r="K4" s="9">
        <v>1.51</v>
      </c>
    </row>
    <row r="5" spans="1:11" ht="15.75" x14ac:dyDescent="0.25">
      <c r="A5" s="17"/>
      <c r="B5" s="20" t="s">
        <v>15</v>
      </c>
      <c r="C5" s="4">
        <v>397</v>
      </c>
      <c r="D5" s="10" t="s">
        <v>24</v>
      </c>
      <c r="E5" s="4">
        <v>180</v>
      </c>
      <c r="F5" s="20"/>
      <c r="G5" s="20"/>
      <c r="H5" s="9">
        <v>104</v>
      </c>
      <c r="I5" s="9">
        <v>2.63</v>
      </c>
      <c r="J5" s="9">
        <v>1.83</v>
      </c>
      <c r="K5" s="9">
        <v>18.899999999999999</v>
      </c>
    </row>
    <row r="6" spans="1:11" x14ac:dyDescent="0.25">
      <c r="A6" s="17"/>
      <c r="B6" s="20"/>
      <c r="C6" s="4">
        <v>1</v>
      </c>
      <c r="D6" s="3" t="s">
        <v>25</v>
      </c>
      <c r="E6" s="4">
        <v>37</v>
      </c>
      <c r="F6" s="20"/>
      <c r="G6" s="20"/>
      <c r="H6" s="4">
        <v>160.5</v>
      </c>
      <c r="I6" s="4">
        <v>2.89</v>
      </c>
      <c r="J6" s="4">
        <v>8.91</v>
      </c>
      <c r="K6" s="4">
        <v>17.25</v>
      </c>
    </row>
    <row r="7" spans="1:11" x14ac:dyDescent="0.25">
      <c r="A7" s="17" t="s">
        <v>35</v>
      </c>
      <c r="B7" s="20"/>
      <c r="C7" s="4"/>
      <c r="D7" s="20"/>
      <c r="E7" s="7">
        <f t="shared" ref="E7" si="0">SUM(E4:E6)</f>
        <v>312</v>
      </c>
      <c r="F7" s="20"/>
      <c r="G7" s="20"/>
      <c r="H7" s="7">
        <f t="shared" ref="H7:K7" si="1">SUM(H4:H6)</f>
        <v>421.5</v>
      </c>
      <c r="I7" s="7">
        <f t="shared" si="1"/>
        <v>13.04</v>
      </c>
      <c r="J7" s="7">
        <f t="shared" si="1"/>
        <v>24.200000000000003</v>
      </c>
      <c r="K7" s="7">
        <f t="shared" si="1"/>
        <v>37.659999999999997</v>
      </c>
    </row>
    <row r="8" spans="1:11" x14ac:dyDescent="0.25">
      <c r="A8" s="17" t="s">
        <v>21</v>
      </c>
      <c r="B8" s="20"/>
      <c r="C8" s="21">
        <v>399</v>
      </c>
      <c r="D8" s="20" t="s">
        <v>38</v>
      </c>
      <c r="E8" s="21">
        <v>180</v>
      </c>
      <c r="F8" s="21"/>
      <c r="G8" s="21"/>
      <c r="H8" s="21">
        <v>76</v>
      </c>
      <c r="I8" s="21">
        <v>0.9</v>
      </c>
      <c r="J8" s="21">
        <v>0.5</v>
      </c>
      <c r="K8" s="21">
        <v>18</v>
      </c>
    </row>
    <row r="9" spans="1:11" x14ac:dyDescent="0.25">
      <c r="A9" s="17" t="s">
        <v>37</v>
      </c>
      <c r="B9" s="20"/>
      <c r="C9" s="20"/>
      <c r="D9" s="2"/>
      <c r="E9" s="6">
        <f>SUM(E8:G8)</f>
        <v>180</v>
      </c>
      <c r="F9" s="20"/>
      <c r="G9" s="20"/>
      <c r="H9" s="6">
        <v>76</v>
      </c>
      <c r="I9" s="7">
        <f>SUM(I8)</f>
        <v>0.9</v>
      </c>
      <c r="J9" s="7">
        <f>SUM(J8)</f>
        <v>0.5</v>
      </c>
      <c r="K9" s="6">
        <f>SUM(K8)</f>
        <v>18</v>
      </c>
    </row>
    <row r="10" spans="1:11" x14ac:dyDescent="0.25">
      <c r="A10" s="17"/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1" x14ac:dyDescent="0.25">
      <c r="A11" s="17" t="s">
        <v>20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1:11" ht="30" x14ac:dyDescent="0.25">
      <c r="A12" s="17"/>
      <c r="B12" s="20" t="s">
        <v>16</v>
      </c>
      <c r="C12" s="4">
        <v>82</v>
      </c>
      <c r="D12" s="2" t="s">
        <v>26</v>
      </c>
      <c r="E12" s="4">
        <v>180</v>
      </c>
      <c r="F12" s="20"/>
      <c r="G12" s="20"/>
      <c r="H12" s="4">
        <v>105</v>
      </c>
      <c r="I12" s="4">
        <v>2.69</v>
      </c>
      <c r="J12" s="4">
        <v>2.84</v>
      </c>
      <c r="K12" s="4">
        <v>17.14</v>
      </c>
    </row>
    <row r="13" spans="1:11" x14ac:dyDescent="0.25">
      <c r="A13" s="17"/>
      <c r="B13" s="20" t="s">
        <v>17</v>
      </c>
      <c r="C13" s="4">
        <v>336</v>
      </c>
      <c r="D13" s="11" t="s">
        <v>41</v>
      </c>
      <c r="E13" s="4">
        <v>150</v>
      </c>
      <c r="F13" s="20"/>
      <c r="G13" s="20"/>
      <c r="H13" s="4">
        <v>112</v>
      </c>
      <c r="I13" s="4">
        <v>3.09</v>
      </c>
      <c r="J13" s="4">
        <v>4.8499999999999996</v>
      </c>
      <c r="K13" s="4">
        <v>14.14</v>
      </c>
    </row>
    <row r="14" spans="1:11" x14ac:dyDescent="0.25">
      <c r="A14" s="17"/>
      <c r="B14" s="20"/>
      <c r="C14" s="4">
        <v>305</v>
      </c>
      <c r="D14" s="2" t="s">
        <v>27</v>
      </c>
      <c r="E14" s="4">
        <v>80</v>
      </c>
      <c r="F14" s="20"/>
      <c r="G14" s="20"/>
      <c r="H14" s="4">
        <v>216</v>
      </c>
      <c r="I14" s="4">
        <v>11.18</v>
      </c>
      <c r="J14" s="4">
        <v>12.53</v>
      </c>
      <c r="K14" s="4">
        <v>14.63</v>
      </c>
    </row>
    <row r="15" spans="1:11" x14ac:dyDescent="0.25">
      <c r="A15" s="17"/>
      <c r="B15" s="20" t="s">
        <v>15</v>
      </c>
      <c r="C15" s="4">
        <v>380</v>
      </c>
      <c r="D15" s="2" t="s">
        <v>42</v>
      </c>
      <c r="E15" s="4">
        <v>200</v>
      </c>
      <c r="F15" s="20"/>
      <c r="G15" s="20"/>
      <c r="H15" s="4">
        <v>118</v>
      </c>
      <c r="I15" s="4">
        <v>0.89</v>
      </c>
      <c r="J15" s="4">
        <v>0.06</v>
      </c>
      <c r="K15" s="4">
        <v>28.58</v>
      </c>
    </row>
    <row r="16" spans="1:11" x14ac:dyDescent="0.25">
      <c r="A16" s="17"/>
      <c r="B16" s="20"/>
      <c r="C16" s="4">
        <v>239</v>
      </c>
      <c r="D16" s="2" t="s">
        <v>28</v>
      </c>
      <c r="E16" s="4">
        <v>25</v>
      </c>
      <c r="F16" s="20"/>
      <c r="G16" s="20"/>
      <c r="H16" s="4">
        <v>94</v>
      </c>
      <c r="I16" s="4">
        <v>3.16</v>
      </c>
      <c r="J16" s="4">
        <v>0.4</v>
      </c>
      <c r="K16" s="4">
        <v>19.32</v>
      </c>
    </row>
    <row r="17" spans="1:11" s="1" customFormat="1" x14ac:dyDescent="0.25">
      <c r="A17" s="17"/>
      <c r="B17" s="20"/>
      <c r="C17" s="4">
        <v>239</v>
      </c>
      <c r="D17" s="2" t="s">
        <v>29</v>
      </c>
      <c r="E17" s="4">
        <v>25</v>
      </c>
      <c r="F17" s="20"/>
      <c r="G17" s="20"/>
      <c r="H17" s="4">
        <v>87</v>
      </c>
      <c r="I17" s="4">
        <v>3.3</v>
      </c>
      <c r="J17" s="4">
        <v>0.6</v>
      </c>
      <c r="K17" s="4">
        <v>16.7</v>
      </c>
    </row>
    <row r="18" spans="1:11" s="1" customFormat="1" x14ac:dyDescent="0.25">
      <c r="A18" s="17" t="s">
        <v>33</v>
      </c>
      <c r="B18" s="20"/>
      <c r="C18" s="4"/>
      <c r="D18" s="2"/>
      <c r="E18" s="7">
        <v>760</v>
      </c>
      <c r="F18" s="20"/>
      <c r="G18" s="20"/>
      <c r="H18" s="7">
        <v>762</v>
      </c>
      <c r="I18" s="7">
        <v>25.18</v>
      </c>
      <c r="J18" s="7">
        <f>SUM(J12:J16)</f>
        <v>20.679999999999996</v>
      </c>
      <c r="K18" s="7">
        <v>112.92</v>
      </c>
    </row>
    <row r="19" spans="1:11" x14ac:dyDescent="0.25">
      <c r="A19" s="17" t="s">
        <v>19</v>
      </c>
      <c r="B19" s="20"/>
      <c r="C19" s="20"/>
      <c r="D19" s="2"/>
      <c r="E19" s="20"/>
      <c r="F19" s="20"/>
      <c r="G19" s="20"/>
      <c r="H19" s="20"/>
      <c r="I19" s="20"/>
      <c r="J19" s="20"/>
      <c r="K19" s="20"/>
    </row>
    <row r="20" spans="1:11" x14ac:dyDescent="0.25">
      <c r="A20" s="17"/>
      <c r="B20" s="20" t="s">
        <v>15</v>
      </c>
      <c r="C20" s="4">
        <v>401</v>
      </c>
      <c r="D20" s="2" t="s">
        <v>45</v>
      </c>
      <c r="E20" s="4">
        <v>180</v>
      </c>
      <c r="F20" s="20"/>
      <c r="G20" s="20"/>
      <c r="H20" s="4">
        <v>90</v>
      </c>
      <c r="I20" s="4">
        <v>5.22</v>
      </c>
      <c r="J20" s="4">
        <v>4.5</v>
      </c>
      <c r="K20" s="4">
        <v>7.2</v>
      </c>
    </row>
    <row r="21" spans="1:11" x14ac:dyDescent="0.25">
      <c r="A21" s="17"/>
      <c r="B21" s="20"/>
      <c r="C21" s="4">
        <v>607</v>
      </c>
      <c r="D21" s="2" t="s">
        <v>39</v>
      </c>
      <c r="E21" s="4">
        <v>30</v>
      </c>
      <c r="F21" s="20"/>
      <c r="G21" s="20"/>
      <c r="H21" s="4">
        <v>105</v>
      </c>
      <c r="I21" s="4">
        <v>3.2</v>
      </c>
      <c r="J21" s="4">
        <v>4.0999999999999996</v>
      </c>
      <c r="K21" s="4">
        <v>85.3</v>
      </c>
    </row>
    <row r="22" spans="1:11" x14ac:dyDescent="0.25">
      <c r="A22" s="17" t="s">
        <v>32</v>
      </c>
      <c r="B22" s="20"/>
      <c r="C22" s="4"/>
      <c r="D22" s="20"/>
      <c r="E22" s="7">
        <f t="shared" ref="E22" si="2">SUM(E20:E21)</f>
        <v>210</v>
      </c>
      <c r="F22" s="20"/>
      <c r="G22" s="20"/>
      <c r="H22" s="7">
        <f t="shared" ref="H22:K22" si="3">SUM(H20:H21)</f>
        <v>195</v>
      </c>
      <c r="I22" s="7">
        <f t="shared" si="3"/>
        <v>8.42</v>
      </c>
      <c r="J22" s="7">
        <f t="shared" si="3"/>
        <v>8.6</v>
      </c>
      <c r="K22" s="7">
        <f t="shared" si="3"/>
        <v>92.5</v>
      </c>
    </row>
    <row r="23" spans="1:11" s="1" customFormat="1" x14ac:dyDescent="0.25">
      <c r="A23" s="17"/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1" x14ac:dyDescent="0.25">
      <c r="A24" s="17" t="s">
        <v>18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1" x14ac:dyDescent="0.25">
      <c r="A25" s="17"/>
      <c r="B25" s="20" t="s">
        <v>14</v>
      </c>
      <c r="C25" s="4">
        <v>253</v>
      </c>
      <c r="D25" s="2" t="s">
        <v>48</v>
      </c>
      <c r="E25" s="4">
        <v>100</v>
      </c>
      <c r="F25" s="20"/>
      <c r="G25" s="20"/>
      <c r="H25" s="4">
        <v>84</v>
      </c>
      <c r="I25" s="4">
        <v>8.8000000000000007</v>
      </c>
      <c r="J25" s="4">
        <v>3.88</v>
      </c>
      <c r="K25" s="4">
        <v>3.37</v>
      </c>
    </row>
    <row r="26" spans="1:11" x14ac:dyDescent="0.25">
      <c r="A26" s="17"/>
      <c r="B26" s="20" t="s">
        <v>15</v>
      </c>
      <c r="C26" s="4">
        <v>393</v>
      </c>
      <c r="D26" s="2" t="s">
        <v>30</v>
      </c>
      <c r="E26" s="4">
        <v>180</v>
      </c>
      <c r="F26" s="20"/>
      <c r="G26" s="20"/>
      <c r="H26" s="4">
        <v>41</v>
      </c>
      <c r="I26" s="4">
        <v>0.12</v>
      </c>
      <c r="J26" s="4">
        <v>0.02</v>
      </c>
      <c r="K26" s="4">
        <v>10.199999999999999</v>
      </c>
    </row>
    <row r="27" spans="1:11" x14ac:dyDescent="0.25">
      <c r="A27" s="17"/>
      <c r="B27" s="20"/>
      <c r="C27" s="4">
        <v>239</v>
      </c>
      <c r="D27" s="2" t="s">
        <v>29</v>
      </c>
      <c r="E27" s="4">
        <v>25</v>
      </c>
      <c r="F27" s="20"/>
      <c r="G27" s="20"/>
      <c r="H27" s="4">
        <v>87</v>
      </c>
      <c r="I27" s="4">
        <v>3.3</v>
      </c>
      <c r="J27" s="4">
        <v>0.6</v>
      </c>
      <c r="K27" s="4">
        <v>16.7</v>
      </c>
    </row>
    <row r="28" spans="1:11" x14ac:dyDescent="0.25">
      <c r="A28" s="17" t="s">
        <v>31</v>
      </c>
      <c r="B28" s="20"/>
      <c r="C28" s="20"/>
      <c r="D28" s="20"/>
      <c r="E28" s="7">
        <v>425</v>
      </c>
      <c r="F28" s="20"/>
      <c r="G28" s="20"/>
      <c r="H28" s="7">
        <v>375</v>
      </c>
      <c r="I28" s="7">
        <v>15.1</v>
      </c>
      <c r="J28" s="7">
        <v>7.96</v>
      </c>
      <c r="K28" s="7">
        <v>60.3</v>
      </c>
    </row>
    <row r="29" spans="1:11" x14ac:dyDescent="0.25">
      <c r="A29" s="17" t="s">
        <v>36</v>
      </c>
      <c r="B29" s="20"/>
      <c r="C29" s="20"/>
      <c r="D29" s="20"/>
      <c r="E29" s="7">
        <f>E7+E9+E18+E22+E28</f>
        <v>1887</v>
      </c>
      <c r="F29" s="20"/>
      <c r="G29" s="20"/>
      <c r="H29" s="7">
        <f>H7+H9+H18+H22+H28</f>
        <v>1829.5</v>
      </c>
      <c r="I29" s="7">
        <f>I7+I9+I18+I22+I28</f>
        <v>62.64</v>
      </c>
      <c r="J29" s="7">
        <v>63.9</v>
      </c>
      <c r="K29" s="7">
        <v>321.56</v>
      </c>
    </row>
    <row r="30" spans="1:1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лет</vt:lpstr>
      <vt:lpstr>3-7 лет</vt:lpstr>
      <vt:lpstr>ОВЗ 3-7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2025-07-24T08:29:45Z</dcterms:modified>
</cp:coreProperties>
</file>